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D1856DA-8C30-4EF5-B6BA-3332610498B9}" xr6:coauthVersionLast="47" xr6:coauthVersionMax="47" xr10:uidLastSave="{00000000-0000-0000-0000-000000000000}"/>
  <bookViews>
    <workbookView xWindow="-120" yWindow="-120" windowWidth="24240" windowHeight="13140" activeTab="2" xr2:uid="{5D64481F-BF94-4B91-B79A-1FA0C373860D}"/>
  </bookViews>
  <sheets>
    <sheet name="Monthly NMVOC group emissions" sheetId="3" r:id="rId1"/>
    <sheet name="Monthly sector emissions " sheetId="2" r:id="rId2"/>
    <sheet name="NMVOC sectorwise emission" sheetId="1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B28" i="1"/>
  <c r="AA5" i="1"/>
  <c r="AA4" i="1"/>
  <c r="D29" i="3"/>
  <c r="E29" i="3"/>
  <c r="F29" i="3"/>
  <c r="G29" i="3"/>
  <c r="H29" i="3"/>
  <c r="I29" i="3"/>
  <c r="J29" i="3"/>
  <c r="K29" i="3"/>
  <c r="L29" i="3"/>
  <c r="M29" i="3"/>
  <c r="N29" i="3"/>
  <c r="C29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4" i="3"/>
  <c r="C28" i="2"/>
  <c r="D28" i="2"/>
  <c r="E28" i="2"/>
  <c r="F28" i="2"/>
  <c r="G28" i="2"/>
  <c r="H28" i="2"/>
  <c r="I28" i="2"/>
  <c r="J28" i="2"/>
  <c r="K28" i="2"/>
  <c r="L28" i="2"/>
  <c r="M28" i="2"/>
  <c r="B28" i="2"/>
  <c r="N5" i="2"/>
  <c r="N4" i="2"/>
  <c r="N6" i="2" l="1"/>
  <c r="AA6" i="1"/>
  <c r="N7" i="2" l="1"/>
  <c r="AA7" i="1"/>
  <c r="N8" i="2" l="1"/>
  <c r="AA8" i="1"/>
  <c r="N9" i="2" l="1"/>
  <c r="AA9" i="1"/>
  <c r="N10" i="2" l="1"/>
  <c r="AA10" i="1"/>
  <c r="N11" i="2" l="1"/>
  <c r="AA11" i="1"/>
  <c r="N12" i="2" l="1"/>
  <c r="AA12" i="1"/>
  <c r="N13" i="2" l="1"/>
  <c r="AA13" i="1"/>
  <c r="N14" i="2" l="1"/>
  <c r="AA14" i="1"/>
  <c r="N15" i="2" l="1"/>
  <c r="AA15" i="1"/>
  <c r="N16" i="2" l="1"/>
  <c r="AA16" i="1"/>
  <c r="N17" i="2" l="1"/>
  <c r="AA17" i="1"/>
  <c r="N18" i="2" l="1"/>
  <c r="AA18" i="1"/>
  <c r="N19" i="2" l="1"/>
  <c r="AA19" i="1"/>
  <c r="N20" i="2" l="1"/>
  <c r="AA20" i="1"/>
  <c r="N21" i="2" l="1"/>
  <c r="AA21" i="1"/>
  <c r="N22" i="2" l="1"/>
  <c r="AA22" i="1"/>
  <c r="N23" i="2" l="1"/>
  <c r="AA23" i="1"/>
  <c r="N24" i="2" l="1"/>
  <c r="AA24" i="1"/>
  <c r="N25" i="2" l="1"/>
  <c r="AA25" i="1"/>
  <c r="N27" i="2" l="1"/>
  <c r="N26" i="2"/>
  <c r="AA27" i="1"/>
  <c r="AA26" i="1"/>
  <c r="AA28" i="1" l="1"/>
</calcChain>
</file>

<file path=xl/sharedStrings.xml><?xml version="1.0" encoding="utf-8"?>
<sst xmlns="http://schemas.openxmlformats.org/spreadsheetml/2006/main" count="188" uniqueCount="93">
  <si>
    <t>Manufacturing Industries and Construction</t>
  </si>
  <si>
    <t>Public electricity and heat production</t>
  </si>
  <si>
    <t>Other Energy Industries</t>
  </si>
  <si>
    <t>Domestic aviation</t>
  </si>
  <si>
    <t>Road transportation no resuspension</t>
  </si>
  <si>
    <t>Rail transportation</t>
  </si>
  <si>
    <t>Inland navigation</t>
  </si>
  <si>
    <t>Other transportation</t>
  </si>
  <si>
    <t>Residential and other sectors</t>
  </si>
  <si>
    <t>Fugitive emissions from solid fuels</t>
  </si>
  <si>
    <t>Fugitive emissions from oil and gas</t>
  </si>
  <si>
    <t>Production of other minerals</t>
  </si>
  <si>
    <t>Production of chemicals</t>
  </si>
  <si>
    <t>Production of metals</t>
  </si>
  <si>
    <t>Production of pulp/paper/food/drink</t>
  </si>
  <si>
    <t>Solvent and other product use: paint</t>
  </si>
  <si>
    <t>Solvent and other product use: degrease</t>
  </si>
  <si>
    <t>Solvent and other product use: chemicals</t>
  </si>
  <si>
    <t>Solvent and other product use: other</t>
  </si>
  <si>
    <t>Agricultural waste burning</t>
  </si>
  <si>
    <t>Solid waste disposal on land</t>
  </si>
  <si>
    <t>Wastewater handling</t>
  </si>
  <si>
    <t>Waste incineration</t>
  </si>
  <si>
    <t>Fossil fuel fires</t>
  </si>
  <si>
    <t>voc1</t>
  </si>
  <si>
    <t>voc2</t>
  </si>
  <si>
    <t>voc3</t>
  </si>
  <si>
    <t>voc4</t>
  </si>
  <si>
    <t>voc5</t>
  </si>
  <si>
    <t>voc6</t>
  </si>
  <si>
    <t>voc7</t>
  </si>
  <si>
    <t>voc8</t>
  </si>
  <si>
    <t>voc9</t>
  </si>
  <si>
    <t>voc10</t>
  </si>
  <si>
    <t>voc11</t>
  </si>
  <si>
    <t>voc12</t>
  </si>
  <si>
    <t>voc13</t>
  </si>
  <si>
    <t>voc14</t>
  </si>
  <si>
    <t>voc15</t>
  </si>
  <si>
    <t>voc16</t>
  </si>
  <si>
    <t>voc17</t>
  </si>
  <si>
    <t>voc18</t>
  </si>
  <si>
    <t>voc19</t>
  </si>
  <si>
    <t>voc20</t>
  </si>
  <si>
    <t>voc21</t>
  </si>
  <si>
    <t>voc22</t>
  </si>
  <si>
    <t>voc23</t>
  </si>
  <si>
    <t>voc24</t>
  </si>
  <si>
    <t>voc25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</si>
  <si>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</si>
  <si>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</si>
  <si>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</si>
  <si>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</si>
  <si>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</si>
  <si>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</si>
  <si>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</si>
  <si>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</si>
  <si>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</si>
  <si>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</si>
  <si>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</si>
  <si>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</si>
  <si>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</si>
  <si>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Alkanols</t>
  </si>
  <si>
    <t>Ethane</t>
  </si>
  <si>
    <t>Propane</t>
  </si>
  <si>
    <t>Butanes</t>
  </si>
  <si>
    <t>Pentanes</t>
  </si>
  <si>
    <t>Hexanes_higher_alkanes</t>
  </si>
  <si>
    <t>Ethene</t>
  </si>
  <si>
    <t>Propene</t>
  </si>
  <si>
    <t>Ethyne</t>
  </si>
  <si>
    <t>Isoprenes</t>
  </si>
  <si>
    <t>Monoterpenes</t>
  </si>
  <si>
    <t>Other_alk(adi)enes</t>
  </si>
  <si>
    <t>Benzene</t>
  </si>
  <si>
    <t>Methylbenzene</t>
  </si>
  <si>
    <t>Dimethylbenzenes</t>
  </si>
  <si>
    <t>Trimethylbenzenes</t>
  </si>
  <si>
    <t>Other_aromatics</t>
  </si>
  <si>
    <t>Esters</t>
  </si>
  <si>
    <t>Ethers</t>
  </si>
  <si>
    <t>Chlorinated_hydrocarbons</t>
  </si>
  <si>
    <t>Methanal</t>
  </si>
  <si>
    <t>Other_alkanals</t>
  </si>
  <si>
    <t>Alkanones</t>
  </si>
  <si>
    <t>Acids</t>
  </si>
  <si>
    <t>Other_NMVOC</t>
  </si>
  <si>
    <t>Gg/year</t>
  </si>
  <si>
    <t>Sector</t>
  </si>
  <si>
    <t>Monthly anthropogenic  NMVOC emissions from different sectors</t>
  </si>
  <si>
    <t>Annual anthropogenic  different NMVOC emissions from different sectors</t>
  </si>
  <si>
    <t>NMVOC groups</t>
  </si>
  <si>
    <t>Monthly anthropogenic  NMVOC emissions of different NMVOC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</si>
</sst>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0" xfId="1" applyFont="1" applyAlignment="1">
      <alignment horizontal="center"/>
    </xf>
    <xf numFmtId="0" fontId="3" fillId="2" borderId="0" xfId="1" applyAlignment="1">
      <alignment horizontal="center"/>
    </xf>
    <xf numFmtId="0" fontId="4" fillId="4" borderId="0" xfId="3" applyFont="1" applyAlignment="1">
      <alignment horizontal="center"/>
    </xf>
    <xf numFmtId="0" fontId="4" fillId="3" borderId="0" xfId="2" applyFont="1" applyAlignment="1">
      <alignment horizontal="center"/>
    </xf>
    <xf numFmtId="11" fontId="4" fillId="4" borderId="0" xfId="3" applyNumberFormat="1" applyFont="1" applyAlignment="1">
      <alignment horizontal="center"/>
    </xf>
    <xf numFmtId="164" fontId="4" fillId="4" borderId="0" xfId="3" applyNumberFormat="1" applyFont="1" applyAlignment="1">
      <alignment horizontal="center"/>
    </xf>
    <xf numFmtId="0" fontId="4" fillId="4" borderId="0" xfId="3" applyFont="1" applyAlignment="1">
      <alignment horizontal="center"/>
    </xf>
  </cellXfs>
  <cellStyles count="4">
    <cellStyle name="Bad" xfId="3" builtinId="27"/>
    <cellStyle name="Good" xfId="2" builtinId="26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2B798-5996-46F4-BDAF-DF1E341F28F4}">
  <dimension ref="A1:O30"/>
  <sheetViews>
    <sheetView workbookViewId="0">
      <selection activeCell="J2" sqref="J2"/>
    </sheetView>
  </sheetViews>
  <sheetFormatPr defaultRowHeight="15" x14ac:dyDescent="0.25"/>
  <cols>
    <col min="1" max="1" width="25.140625" style="2" customWidth="1"/>
    <col min="2" max="16384" width="9.140625" style="3"/>
  </cols>
  <sheetData>
    <row r="1" spans="1:15" x14ac:dyDescent="0.25">
      <c r="F1" s="6"/>
      <c r="G1" s="6"/>
      <c r="H1" s="6"/>
      <c r="I1" s="6" t="s">
        <v>92</v>
      </c>
      <c r="J1" s="6"/>
      <c r="K1" s="6"/>
      <c r="L1" s="6"/>
    </row>
    <row r="2" spans="1:15" x14ac:dyDescent="0.25">
      <c r="I2" s="7" t="s">
        <v>87</v>
      </c>
      <c r="J2" s="7">
        <v>2018</v>
      </c>
    </row>
    <row r="3" spans="1:15" s="2" customFormat="1" x14ac:dyDescent="0.25">
      <c r="A3" s="4" t="s">
        <v>91</v>
      </c>
      <c r="B3" s="5"/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4" t="s">
        <v>55</v>
      </c>
      <c r="I3" s="4" t="s">
        <v>56</v>
      </c>
      <c r="J3" s="4" t="s">
        <v>57</v>
      </c>
      <c r="K3" s="4" t="s">
        <v>58</v>
      </c>
      <c r="L3" s="4" t="s">
        <v>59</v>
      </c>
      <c r="M3" s="4" t="s">
        <v>60</v>
      </c>
      <c r="N3" s="4" t="s">
        <v>61</v>
      </c>
      <c r="O3" s="6" t="s">
        <v>49</v>
      </c>
    </row>
    <row r="4" spans="1:15" x14ac:dyDescent="0.25">
      <c r="A4" s="4" t="s">
        <v>62</v>
      </c>
      <c r="B4" s="7" t="s">
        <v>24</v>
      </c>
      <c r="C4" s="3">
        <v>120.02923751947701</v>
      </c>
      <c r="D4" s="3">
        <v>50.730248418968301</v>
      </c>
      <c r="E4" s="3">
        <v>45.031588141902006</v>
      </c>
      <c r="F4" s="3">
        <v>47.110970754560775</v>
      </c>
      <c r="G4" s="3">
        <v>44.899474178078982</v>
      </c>
      <c r="H4" s="3">
        <v>42.604856180887282</v>
      </c>
      <c r="I4" s="3">
        <v>41.364530129432296</v>
      </c>
      <c r="J4" s="3">
        <v>41.727837799450853</v>
      </c>
      <c r="K4" s="3">
        <v>45.039831585004983</v>
      </c>
      <c r="L4" s="3">
        <v>47.151142964316747</v>
      </c>
      <c r="M4" s="3">
        <v>44.894382497872847</v>
      </c>
      <c r="N4" s="3">
        <v>77.816109967088252</v>
      </c>
      <c r="O4" s="6">
        <f>SUM(C4:N4)</f>
        <v>648.40021013704029</v>
      </c>
    </row>
    <row r="5" spans="1:15" x14ac:dyDescent="0.25">
      <c r="A5" s="4" t="s">
        <v>63</v>
      </c>
      <c r="B5" s="7" t="s">
        <v>25</v>
      </c>
      <c r="C5" s="3">
        <v>64.948987366218631</v>
      </c>
      <c r="D5" s="3">
        <v>27.450630627508982</v>
      </c>
      <c r="E5" s="3">
        <v>24.36703014825499</v>
      </c>
      <c r="F5" s="3">
        <v>25.492204296072043</v>
      </c>
      <c r="G5" s="3">
        <v>24.295541997996178</v>
      </c>
      <c r="H5" s="3">
        <v>23.053901891053748</v>
      </c>
      <c r="I5" s="3">
        <v>22.382749405953021</v>
      </c>
      <c r="J5" s="3">
        <v>22.579338718338324</v>
      </c>
      <c r="K5" s="3">
        <v>24.371490755462151</v>
      </c>
      <c r="L5" s="3">
        <v>25.513941869331983</v>
      </c>
      <c r="M5" s="3">
        <v>24.292786840334468</v>
      </c>
      <c r="N5" s="3">
        <v>42.107053644497043</v>
      </c>
      <c r="O5" s="6">
        <f t="shared" ref="O5:O28" si="0">SUM(C5:N5)</f>
        <v>350.85565756102159</v>
      </c>
    </row>
    <row r="6" spans="1:15" x14ac:dyDescent="0.25">
      <c r="A6" s="4" t="s">
        <v>64</v>
      </c>
      <c r="B6" s="7" t="s">
        <v>26</v>
      </c>
      <c r="C6" s="3">
        <v>59.600841139713673</v>
      </c>
      <c r="D6" s="3">
        <v>25.190241473511904</v>
      </c>
      <c r="E6" s="3">
        <v>22.360556365935416</v>
      </c>
      <c r="F6" s="3">
        <v>23.393079402213534</v>
      </c>
      <c r="G6" s="3">
        <v>22.294954821404435</v>
      </c>
      <c r="H6" s="3">
        <v>21.155556075288441</v>
      </c>
      <c r="I6" s="3">
        <v>20.53966883413004</v>
      </c>
      <c r="J6" s="3">
        <v>20.720070236097637</v>
      </c>
      <c r="K6" s="3">
        <v>22.364649669808525</v>
      </c>
      <c r="L6" s="3">
        <v>23.413027021155202</v>
      </c>
      <c r="M6" s="3">
        <v>22.292426533885727</v>
      </c>
      <c r="N6" s="3">
        <v>38.639798969866234</v>
      </c>
      <c r="O6" s="6">
        <f t="shared" si="0"/>
        <v>321.96487054301076</v>
      </c>
    </row>
    <row r="7" spans="1:15" x14ac:dyDescent="0.25">
      <c r="A7" s="4" t="s">
        <v>65</v>
      </c>
      <c r="B7" s="7" t="s">
        <v>27</v>
      </c>
      <c r="C7" s="3">
        <v>91.984433179307942</v>
      </c>
      <c r="D7" s="3">
        <v>38.877137290046285</v>
      </c>
      <c r="E7" s="3">
        <v>34.509967704533246</v>
      </c>
      <c r="F7" s="3">
        <v>36.103503037599801</v>
      </c>
      <c r="G7" s="3">
        <v>34.408722138632186</v>
      </c>
      <c r="H7" s="3">
        <v>32.650241120201422</v>
      </c>
      <c r="I7" s="3">
        <v>31.699716971598857</v>
      </c>
      <c r="J7" s="3">
        <v>31.978137886260829</v>
      </c>
      <c r="K7" s="3">
        <v>34.516285069009967</v>
      </c>
      <c r="L7" s="3">
        <v>36.134289019584934</v>
      </c>
      <c r="M7" s="3">
        <v>34.404820128360591</v>
      </c>
      <c r="N7" s="3">
        <v>59.634393381694274</v>
      </c>
      <c r="O7" s="6">
        <f t="shared" si="0"/>
        <v>496.90164692683027</v>
      </c>
    </row>
    <row r="8" spans="1:15" x14ac:dyDescent="0.25">
      <c r="A8" s="4" t="s">
        <v>66</v>
      </c>
      <c r="B8" s="7" t="s">
        <v>28</v>
      </c>
      <c r="C8" s="3">
        <v>27.03700870552839</v>
      </c>
      <c r="D8" s="3">
        <v>11.427167217609767</v>
      </c>
      <c r="E8" s="3">
        <v>10.143523909487538</v>
      </c>
      <c r="F8" s="3">
        <v>10.611912170234897</v>
      </c>
      <c r="G8" s="3">
        <v>10.113764773598456</v>
      </c>
      <c r="H8" s="3">
        <v>9.5968939840471439</v>
      </c>
      <c r="I8" s="3">
        <v>9.3175061703451636</v>
      </c>
      <c r="J8" s="3">
        <v>9.3993425032260021</v>
      </c>
      <c r="K8" s="3">
        <v>10.145380774094402</v>
      </c>
      <c r="L8" s="3">
        <v>10.620961102039669</v>
      </c>
      <c r="M8" s="3">
        <v>10.112617854690164</v>
      </c>
      <c r="N8" s="3">
        <v>17.52835297540835</v>
      </c>
      <c r="O8" s="6">
        <f t="shared" si="0"/>
        <v>146.05443214030996</v>
      </c>
    </row>
    <row r="9" spans="1:15" x14ac:dyDescent="0.25">
      <c r="A9" s="4" t="s">
        <v>67</v>
      </c>
      <c r="B9" s="7" t="s">
        <v>29</v>
      </c>
      <c r="C9" s="3">
        <v>231.5816423363454</v>
      </c>
      <c r="D9" s="3">
        <v>97.877771181284899</v>
      </c>
      <c r="E9" s="3">
        <v>86.882907485131227</v>
      </c>
      <c r="F9" s="3">
        <v>90.894820336006546</v>
      </c>
      <c r="G9" s="3">
        <v>86.628009850604997</v>
      </c>
      <c r="H9" s="3">
        <v>82.200826813322422</v>
      </c>
      <c r="I9" s="3">
        <v>79.807770338379058</v>
      </c>
      <c r="J9" s="3">
        <v>80.508727777041742</v>
      </c>
      <c r="K9" s="3">
        <v>86.898812194115038</v>
      </c>
      <c r="L9" s="3">
        <v>90.972327670917835</v>
      </c>
      <c r="M9" s="3">
        <v>86.618186080257388</v>
      </c>
      <c r="N9" s="3">
        <v>150.13660770343344</v>
      </c>
      <c r="O9" s="6">
        <f t="shared" si="0"/>
        <v>1251.00840976684</v>
      </c>
    </row>
    <row r="10" spans="1:15" x14ac:dyDescent="0.25">
      <c r="A10" s="4" t="s">
        <v>68</v>
      </c>
      <c r="B10" s="7" t="s">
        <v>30</v>
      </c>
      <c r="C10" s="3">
        <v>164.16356562645075</v>
      </c>
      <c r="D10" s="3">
        <v>69.383582181150402</v>
      </c>
      <c r="E10" s="3">
        <v>61.589544580726454</v>
      </c>
      <c r="F10" s="3">
        <v>64.433508860182243</v>
      </c>
      <c r="G10" s="3">
        <v>61.408852777475495</v>
      </c>
      <c r="H10" s="3">
        <v>58.270511820269213</v>
      </c>
      <c r="I10" s="3">
        <v>56.574122245910822</v>
      </c>
      <c r="J10" s="3">
        <v>57.071016867273443</v>
      </c>
      <c r="K10" s="3">
        <v>61.600819108839687</v>
      </c>
      <c r="L10" s="3">
        <v>64.488452250050599</v>
      </c>
      <c r="M10" s="3">
        <v>61.401888904381373</v>
      </c>
      <c r="N10" s="3">
        <v>106.4288196724093</v>
      </c>
      <c r="O10" s="6">
        <f t="shared" si="0"/>
        <v>886.81468489511985</v>
      </c>
    </row>
    <row r="11" spans="1:15" x14ac:dyDescent="0.25">
      <c r="A11" s="4" t="s">
        <v>69</v>
      </c>
      <c r="B11" s="7" t="s">
        <v>31</v>
      </c>
      <c r="C11" s="3">
        <v>71.766173885061193</v>
      </c>
      <c r="D11" s="3">
        <v>30.331908329228998</v>
      </c>
      <c r="E11" s="3">
        <v>26.924646458641281</v>
      </c>
      <c r="F11" s="3">
        <v>28.167921324312456</v>
      </c>
      <c r="G11" s="3">
        <v>26.845654757149969</v>
      </c>
      <c r="H11" s="3">
        <v>25.473689412793526</v>
      </c>
      <c r="I11" s="3">
        <v>24.732091307844755</v>
      </c>
      <c r="J11" s="3">
        <v>24.949315060649962</v>
      </c>
      <c r="K11" s="3">
        <v>26.929575260851188</v>
      </c>
      <c r="L11" s="3">
        <v>28.191940520387302</v>
      </c>
      <c r="M11" s="3">
        <v>26.842610412167094</v>
      </c>
      <c r="N11" s="3">
        <v>46.526701280185165</v>
      </c>
      <c r="O11" s="6">
        <f t="shared" si="0"/>
        <v>387.68222800927288</v>
      </c>
    </row>
    <row r="12" spans="1:15" x14ac:dyDescent="0.25">
      <c r="A12" s="4" t="s">
        <v>70</v>
      </c>
      <c r="B12" s="7" t="s">
        <v>32</v>
      </c>
      <c r="C12" s="3">
        <v>86.227517259254839</v>
      </c>
      <c r="D12" s="3">
        <v>36.443981995662142</v>
      </c>
      <c r="E12" s="3">
        <v>32.350135050115831</v>
      </c>
      <c r="F12" s="3">
        <v>33.843937758747828</v>
      </c>
      <c r="G12" s="3">
        <v>32.255226015190992</v>
      </c>
      <c r="H12" s="3">
        <v>30.606800872740692</v>
      </c>
      <c r="I12" s="3">
        <v>29.715766003077508</v>
      </c>
      <c r="J12" s="3">
        <v>29.976761732404388</v>
      </c>
      <c r="K12" s="3">
        <v>32.35605703751763</v>
      </c>
      <c r="L12" s="3">
        <v>33.872796976565603</v>
      </c>
      <c r="M12" s="3">
        <v>32.251568215208863</v>
      </c>
      <c r="N12" s="3">
        <v>55.902129380321774</v>
      </c>
      <c r="O12" s="6">
        <f t="shared" si="0"/>
        <v>465.8026782968081</v>
      </c>
    </row>
    <row r="13" spans="1:15" x14ac:dyDescent="0.25">
      <c r="A13" s="4" t="s">
        <v>71</v>
      </c>
      <c r="B13" s="7" t="s">
        <v>33</v>
      </c>
      <c r="C13" s="3">
        <v>3.5103745566230562</v>
      </c>
      <c r="D13" s="3">
        <v>1.4836566238473037</v>
      </c>
      <c r="E13" s="3">
        <v>1.316993630256214</v>
      </c>
      <c r="F13" s="3">
        <v>1.3778072450704979</v>
      </c>
      <c r="G13" s="3">
        <v>1.3131298258468616</v>
      </c>
      <c r="H13" s="3">
        <v>1.2460214379159289</v>
      </c>
      <c r="I13" s="3">
        <v>1.2097468676285201</v>
      </c>
      <c r="J13" s="3">
        <v>1.2203721621602146</v>
      </c>
      <c r="K13" s="3">
        <v>1.3172347179572248</v>
      </c>
      <c r="L13" s="3">
        <v>1.3789821213416884</v>
      </c>
      <c r="M13" s="3">
        <v>1.3129809145897755</v>
      </c>
      <c r="N13" s="3">
        <v>2.2758096124664835</v>
      </c>
      <c r="O13" s="6">
        <f t="shared" si="0"/>
        <v>18.963109715703773</v>
      </c>
    </row>
    <row r="14" spans="1:15" x14ac:dyDescent="0.25">
      <c r="A14" s="4" t="s">
        <v>72</v>
      </c>
      <c r="B14" s="7" t="s">
        <v>34</v>
      </c>
      <c r="C14" s="3">
        <v>0.79804520892296271</v>
      </c>
      <c r="D14" s="3">
        <v>0.33729308404262676</v>
      </c>
      <c r="E14" s="3">
        <v>0.29940407778567707</v>
      </c>
      <c r="F14" s="3">
        <v>0.3132293870673491</v>
      </c>
      <c r="G14" s="3">
        <v>0.29852568417059078</v>
      </c>
      <c r="H14" s="3">
        <v>0.28326932716282344</v>
      </c>
      <c r="I14" s="3">
        <v>0.27502270089640757</v>
      </c>
      <c r="J14" s="3">
        <v>0.27743824523722893</v>
      </c>
      <c r="K14" s="3">
        <v>0.29945888643404739</v>
      </c>
      <c r="L14" s="3">
        <v>0.31349648232005706</v>
      </c>
      <c r="M14" s="3">
        <v>0.29849183082720671</v>
      </c>
      <c r="N14" s="3">
        <v>0.51738039014186166</v>
      </c>
      <c r="O14" s="6">
        <f t="shared" si="0"/>
        <v>4.3110553050088392</v>
      </c>
    </row>
    <row r="15" spans="1:15" x14ac:dyDescent="0.25">
      <c r="A15" s="4" t="s">
        <v>73</v>
      </c>
      <c r="B15" s="7" t="s">
        <v>35</v>
      </c>
      <c r="C15" s="3">
        <v>122.31916635061475</v>
      </c>
      <c r="D15" s="3">
        <v>51.698084763396686</v>
      </c>
      <c r="E15" s="3">
        <v>45.890704921522726</v>
      </c>
      <c r="F15" s="3">
        <v>48.009758186883253</v>
      </c>
      <c r="G15" s="3">
        <v>45.756070475348842</v>
      </c>
      <c r="H15" s="3">
        <v>43.41767554499647</v>
      </c>
      <c r="I15" s="3">
        <v>42.153686439072963</v>
      </c>
      <c r="J15" s="3">
        <v>42.52392532622946</v>
      </c>
      <c r="K15" s="3">
        <v>45.89910563379128</v>
      </c>
      <c r="L15" s="3">
        <v>48.050696805751144</v>
      </c>
      <c r="M15" s="3">
        <v>45.750881655599514</v>
      </c>
      <c r="N15" s="3">
        <v>79.300692868914211</v>
      </c>
      <c r="O15" s="6">
        <f t="shared" si="0"/>
        <v>660.77044897212124</v>
      </c>
    </row>
    <row r="16" spans="1:15" x14ac:dyDescent="0.25">
      <c r="A16" s="4" t="s">
        <v>74</v>
      </c>
      <c r="B16" s="7" t="s">
        <v>36</v>
      </c>
      <c r="C16" s="3">
        <v>79.092655303638196</v>
      </c>
      <c r="D16" s="3">
        <v>33.428439058594357</v>
      </c>
      <c r="E16" s="3">
        <v>29.673335866229255</v>
      </c>
      <c r="F16" s="3">
        <v>31.043534458057426</v>
      </c>
      <c r="G16" s="3">
        <v>29.586280042020121</v>
      </c>
      <c r="H16" s="3">
        <v>28.074253188763155</v>
      </c>
      <c r="I16" s="3">
        <v>27.256946648463479</v>
      </c>
      <c r="J16" s="3">
        <v>27.496346388958234</v>
      </c>
      <c r="K16" s="3">
        <v>29.678767841115818</v>
      </c>
      <c r="L16" s="3">
        <v>31.070005731262839</v>
      </c>
      <c r="M16" s="3">
        <v>29.582924905256924</v>
      </c>
      <c r="N16" s="3">
        <v>51.276529701342014</v>
      </c>
      <c r="O16" s="6">
        <f t="shared" si="0"/>
        <v>427.2600191337018</v>
      </c>
    </row>
    <row r="17" spans="1:15" x14ac:dyDescent="0.25">
      <c r="A17" s="4" t="s">
        <v>75</v>
      </c>
      <c r="B17" s="7" t="s">
        <v>37</v>
      </c>
      <c r="C17" s="3">
        <v>52.561279048950212</v>
      </c>
      <c r="D17" s="3">
        <v>22.21497693792546</v>
      </c>
      <c r="E17" s="3">
        <v>19.719511006306544</v>
      </c>
      <c r="F17" s="3">
        <v>20.630080897544563</v>
      </c>
      <c r="G17" s="3">
        <v>19.661657777690994</v>
      </c>
      <c r="H17" s="3">
        <v>18.656835458116021</v>
      </c>
      <c r="I17" s="3">
        <v>18.113691762050887</v>
      </c>
      <c r="J17" s="3">
        <v>18.272785631337282</v>
      </c>
      <c r="K17" s="3">
        <v>19.723120842728193</v>
      </c>
      <c r="L17" s="3">
        <v>20.647672467487297</v>
      </c>
      <c r="M17" s="3">
        <v>19.659428110739228</v>
      </c>
      <c r="N17" s="3">
        <v>34.075983110533592</v>
      </c>
      <c r="O17" s="6">
        <f t="shared" si="0"/>
        <v>283.93702305141028</v>
      </c>
    </row>
    <row r="18" spans="1:15" x14ac:dyDescent="0.25">
      <c r="A18" s="4" t="s">
        <v>76</v>
      </c>
      <c r="B18" s="7" t="s">
        <v>38</v>
      </c>
      <c r="C18" s="3">
        <v>36.799409816131757</v>
      </c>
      <c r="D18" s="3">
        <v>15.553237196402703</v>
      </c>
      <c r="E18" s="3">
        <v>13.806101754468028</v>
      </c>
      <c r="F18" s="3">
        <v>14.443613535006929</v>
      </c>
      <c r="G18" s="3">
        <v>13.765597324067324</v>
      </c>
      <c r="H18" s="3">
        <v>13.062097161980343</v>
      </c>
      <c r="I18" s="3">
        <v>12.681829257123329</v>
      </c>
      <c r="J18" s="3">
        <v>12.793214683829779</v>
      </c>
      <c r="K18" s="3">
        <v>13.808629087368841</v>
      </c>
      <c r="L18" s="3">
        <v>14.455929814278385</v>
      </c>
      <c r="M18" s="3">
        <v>13.764036280854599</v>
      </c>
      <c r="N18" s="3">
        <v>23.857411578669613</v>
      </c>
      <c r="O18" s="6">
        <f t="shared" si="0"/>
        <v>198.79110749018167</v>
      </c>
    </row>
    <row r="19" spans="1:15" x14ac:dyDescent="0.25">
      <c r="A19" s="4" t="s">
        <v>77</v>
      </c>
      <c r="B19" s="7" t="s">
        <v>39</v>
      </c>
      <c r="C19" s="3">
        <v>4.3603830739606808</v>
      </c>
      <c r="D19" s="3">
        <v>1.8429119530813947</v>
      </c>
      <c r="E19" s="3">
        <v>1.635892877313794</v>
      </c>
      <c r="F19" s="3">
        <v>1.7114320120771398</v>
      </c>
      <c r="G19" s="3">
        <v>1.6310934842359677</v>
      </c>
      <c r="H19" s="3">
        <v>1.5477353484772804</v>
      </c>
      <c r="I19" s="3">
        <v>1.5026771873764968</v>
      </c>
      <c r="J19" s="3">
        <v>1.5158753101649713</v>
      </c>
      <c r="K19" s="3">
        <v>1.6361923424317957</v>
      </c>
      <c r="L19" s="3">
        <v>1.7128913750380612</v>
      </c>
      <c r="M19" s="3">
        <v>1.6309085153346592</v>
      </c>
      <c r="N19" s="3">
        <v>2.8268783156011938</v>
      </c>
      <c r="O19" s="6">
        <f t="shared" si="0"/>
        <v>23.55487179509344</v>
      </c>
    </row>
    <row r="20" spans="1:15" x14ac:dyDescent="0.25">
      <c r="A20" s="4" t="s">
        <v>78</v>
      </c>
      <c r="B20" s="7" t="s">
        <v>40</v>
      </c>
      <c r="C20" s="3">
        <v>51.785563853784524</v>
      </c>
      <c r="D20" s="3">
        <v>21.887121613952925</v>
      </c>
      <c r="E20" s="3">
        <v>19.428484520543453</v>
      </c>
      <c r="F20" s="3">
        <v>20.325615946932928</v>
      </c>
      <c r="G20" s="3">
        <v>19.371485107309457</v>
      </c>
      <c r="H20" s="3">
        <v>18.381492258322712</v>
      </c>
      <c r="I20" s="3">
        <v>17.846364440596538</v>
      </c>
      <c r="J20" s="3">
        <v>18.003110354618215</v>
      </c>
      <c r="K20" s="3">
        <v>19.432041081911386</v>
      </c>
      <c r="L20" s="3">
        <v>20.342947895185358</v>
      </c>
      <c r="M20" s="3">
        <v>19.369288346454464</v>
      </c>
      <c r="N20" s="3">
        <v>33.573079483237272</v>
      </c>
      <c r="O20" s="6">
        <f t="shared" si="0"/>
        <v>279.74659490284921</v>
      </c>
    </row>
    <row r="21" spans="1:15" x14ac:dyDescent="0.25">
      <c r="A21" s="4" t="s">
        <v>79</v>
      </c>
      <c r="B21" s="7" t="s">
        <v>41</v>
      </c>
      <c r="C21" s="3">
        <v>13.891672236726823</v>
      </c>
      <c r="D21" s="3">
        <v>5.8713026766472751</v>
      </c>
      <c r="E21" s="3">
        <v>5.2117640309517705</v>
      </c>
      <c r="F21" s="3">
        <v>5.4524229096280337</v>
      </c>
      <c r="G21" s="3">
        <v>5.1964737240127938</v>
      </c>
      <c r="H21" s="3">
        <v>4.9309044195313811</v>
      </c>
      <c r="I21" s="3">
        <v>4.7873543701470362</v>
      </c>
      <c r="J21" s="3">
        <v>4.8294020510061921</v>
      </c>
      <c r="K21" s="3">
        <v>5.212718091912711</v>
      </c>
      <c r="L21" s="3">
        <v>5.4570722699213086</v>
      </c>
      <c r="M21" s="3">
        <v>5.195884434652803</v>
      </c>
      <c r="N21" s="3">
        <v>9.0061048186236263</v>
      </c>
      <c r="O21" s="6">
        <f t="shared" si="0"/>
        <v>75.04307603376175</v>
      </c>
    </row>
    <row r="22" spans="1:15" x14ac:dyDescent="0.25">
      <c r="A22" s="4" t="s">
        <v>80</v>
      </c>
      <c r="B22" s="7" t="s">
        <v>42</v>
      </c>
      <c r="C22" s="3">
        <v>10.682615923338352</v>
      </c>
      <c r="D22" s="3">
        <v>4.514997935127619</v>
      </c>
      <c r="E22" s="3">
        <v>4.0078165160370753</v>
      </c>
      <c r="F22" s="3">
        <v>4.1928818073590914</v>
      </c>
      <c r="G22" s="3">
        <v>3.9960583580849169</v>
      </c>
      <c r="H22" s="3">
        <v>3.7918370928219329</v>
      </c>
      <c r="I22" s="3">
        <v>3.6814479318039401</v>
      </c>
      <c r="J22" s="3">
        <v>3.7137823561576848</v>
      </c>
      <c r="K22" s="3">
        <v>4.0085501834199144</v>
      </c>
      <c r="L22" s="3">
        <v>4.1964571386407323</v>
      </c>
      <c r="M22" s="3">
        <v>3.9956051979618445</v>
      </c>
      <c r="N22" s="3">
        <v>6.9256427234387337</v>
      </c>
      <c r="O22" s="6">
        <f t="shared" si="0"/>
        <v>57.707693164191838</v>
      </c>
    </row>
    <row r="23" spans="1:15" x14ac:dyDescent="0.25">
      <c r="A23" s="4" t="s">
        <v>81</v>
      </c>
      <c r="B23" s="7" t="s">
        <v>43</v>
      </c>
      <c r="C23" s="3">
        <v>88.603989537550433</v>
      </c>
      <c r="D23" s="3">
        <v>37.448395849571405</v>
      </c>
      <c r="E23" s="3">
        <v>33.241720492783422</v>
      </c>
      <c r="F23" s="3">
        <v>34.776693129985112</v>
      </c>
      <c r="G23" s="3">
        <v>33.144195718734593</v>
      </c>
      <c r="H23" s="3">
        <v>31.450339178299124</v>
      </c>
      <c r="I23" s="3">
        <v>30.53474695462582</v>
      </c>
      <c r="J23" s="3">
        <v>30.802935853084939</v>
      </c>
      <c r="K23" s="3">
        <v>33.247805693035822</v>
      </c>
      <c r="L23" s="3">
        <v>34.80634772187021</v>
      </c>
      <c r="M23" s="3">
        <v>33.140437108007433</v>
      </c>
      <c r="N23" s="3">
        <v>57.442819231922137</v>
      </c>
      <c r="O23" s="6">
        <f t="shared" si="0"/>
        <v>478.64042646947053</v>
      </c>
    </row>
    <row r="24" spans="1:15" x14ac:dyDescent="0.25">
      <c r="A24" s="4" t="s">
        <v>82</v>
      </c>
      <c r="B24" s="7" t="s">
        <v>44</v>
      </c>
      <c r="C24" s="3">
        <v>0.74092099302687142</v>
      </c>
      <c r="D24" s="3">
        <v>0.31314958598302067</v>
      </c>
      <c r="E24" s="3">
        <v>0.2779726814332304</v>
      </c>
      <c r="F24" s="3">
        <v>0.29080837265391268</v>
      </c>
      <c r="G24" s="3">
        <v>0.27715716338703278</v>
      </c>
      <c r="H24" s="3">
        <v>0.26299285908725145</v>
      </c>
      <c r="I24" s="3">
        <v>0.25533652777404114</v>
      </c>
      <c r="J24" s="3">
        <v>0.25757916702767086</v>
      </c>
      <c r="K24" s="3">
        <v>0.27802356686894625</v>
      </c>
      <c r="L24" s="3">
        <v>0.2910563491816287</v>
      </c>
      <c r="M24" s="3">
        <v>0.27712573327190027</v>
      </c>
      <c r="N24" s="3">
        <v>0.48034621115499099</v>
      </c>
      <c r="O24" s="6">
        <f t="shared" si="0"/>
        <v>4.0024692108504976</v>
      </c>
    </row>
    <row r="25" spans="1:15" x14ac:dyDescent="0.25">
      <c r="A25" s="4" t="s">
        <v>83</v>
      </c>
      <c r="B25" s="7" t="s">
        <v>45</v>
      </c>
      <c r="C25" s="3">
        <v>44.027484856688588</v>
      </c>
      <c r="D25" s="3">
        <v>18.608176559313272</v>
      </c>
      <c r="E25" s="3">
        <v>16.517871861582972</v>
      </c>
      <c r="F25" s="3">
        <v>17.280602579381952</v>
      </c>
      <c r="G25" s="3">
        <v>16.469411622546364</v>
      </c>
      <c r="H25" s="3">
        <v>15.62773120191677</v>
      </c>
      <c r="I25" s="3">
        <v>15.172771747234496</v>
      </c>
      <c r="J25" s="3">
        <v>15.306035302603371</v>
      </c>
      <c r="K25" s="3">
        <v>16.520895608745612</v>
      </c>
      <c r="L25" s="3">
        <v>17.295338000461371</v>
      </c>
      <c r="M25" s="3">
        <v>16.467543961984628</v>
      </c>
      <c r="N25" s="3">
        <v>28.543442197793279</v>
      </c>
      <c r="O25" s="6">
        <f t="shared" si="0"/>
        <v>237.83730550025265</v>
      </c>
    </row>
    <row r="26" spans="1:15" x14ac:dyDescent="0.25">
      <c r="A26" s="4" t="s">
        <v>84</v>
      </c>
      <c r="B26" s="7" t="s">
        <v>46</v>
      </c>
      <c r="C26" s="3">
        <v>87.606916981510793</v>
      </c>
      <c r="D26" s="3">
        <v>37.02698403770831</v>
      </c>
      <c r="E26" s="3">
        <v>32.867646961874868</v>
      </c>
      <c r="F26" s="3">
        <v>34.385346346497158</v>
      </c>
      <c r="G26" s="3">
        <v>32.77121964716445</v>
      </c>
      <c r="H26" s="3">
        <v>31.096424301141912</v>
      </c>
      <c r="I26" s="3">
        <v>30.191135359335632</v>
      </c>
      <c r="J26" s="3">
        <v>30.456306292216851</v>
      </c>
      <c r="K26" s="3">
        <v>32.873663684554181</v>
      </c>
      <c r="L26" s="3">
        <v>34.414667231289791</v>
      </c>
      <c r="M26" s="3">
        <v>32.76750333258699</v>
      </c>
      <c r="N26" s="3">
        <v>56.796407497003322</v>
      </c>
      <c r="O26" s="6">
        <f t="shared" si="0"/>
        <v>473.25422167288434</v>
      </c>
    </row>
    <row r="27" spans="1:15" x14ac:dyDescent="0.25">
      <c r="A27" s="4" t="s">
        <v>85</v>
      </c>
      <c r="B27" s="7" t="s">
        <v>47</v>
      </c>
      <c r="C27" s="3">
        <v>0.43888707894623846</v>
      </c>
      <c r="D27" s="3">
        <v>0.18549522602111956</v>
      </c>
      <c r="E27" s="3">
        <v>0.16465806655401274</v>
      </c>
      <c r="F27" s="3">
        <v>0.17226133205616437</v>
      </c>
      <c r="G27" s="3">
        <v>0.16417499165602475</v>
      </c>
      <c r="H27" s="3">
        <v>0.15578471766197793</v>
      </c>
      <c r="I27" s="3">
        <v>0.15124946367791703</v>
      </c>
      <c r="J27" s="3">
        <v>0.15257789869382168</v>
      </c>
      <c r="K27" s="3">
        <v>0.1646882087155285</v>
      </c>
      <c r="L27" s="3">
        <v>0.17240822179868856</v>
      </c>
      <c r="M27" s="3">
        <v>0.16415637392005658</v>
      </c>
      <c r="N27" s="3">
        <v>0.28453471757556376</v>
      </c>
      <c r="O27" s="6">
        <f t="shared" si="0"/>
        <v>2.370876297277114</v>
      </c>
    </row>
    <row r="28" spans="1:15" x14ac:dyDescent="0.25">
      <c r="A28" s="4" t="s">
        <v>86</v>
      </c>
      <c r="B28" s="7" t="s">
        <v>48</v>
      </c>
      <c r="C28" s="3">
        <v>145.93152985746457</v>
      </c>
      <c r="D28" s="3">
        <v>61.677828792572051</v>
      </c>
      <c r="E28" s="3">
        <v>54.749398440464695</v>
      </c>
      <c r="F28" s="3">
        <v>57.277511524371143</v>
      </c>
      <c r="G28" s="3">
        <v>54.588774302090911</v>
      </c>
      <c r="H28" s="3">
        <v>51.798978068366438</v>
      </c>
      <c r="I28" s="3">
        <v>50.29098983190427</v>
      </c>
      <c r="J28" s="3">
        <v>50.732699245297454</v>
      </c>
      <c r="K28" s="3">
        <v>54.759420817413606</v>
      </c>
      <c r="L28" s="3">
        <v>57.326352891263049</v>
      </c>
      <c r="M28" s="3">
        <v>54.582583838022472</v>
      </c>
      <c r="N28" s="3">
        <v>94.60881539975783</v>
      </c>
      <c r="O28" s="6">
        <f t="shared" si="0"/>
        <v>788.32488300898842</v>
      </c>
    </row>
    <row r="29" spans="1:15" s="2" customFormat="1" x14ac:dyDescent="0.25">
      <c r="A29" s="10" t="s">
        <v>49</v>
      </c>
      <c r="B29" s="10"/>
      <c r="C29" s="4">
        <f>SUM(C4:C28)</f>
        <v>1660.4903016952362</v>
      </c>
      <c r="D29" s="4">
        <f t="shared" ref="D29:N29" si="1">SUM(D4:D28)</f>
        <v>701.8047206091594</v>
      </c>
      <c r="E29" s="4">
        <f t="shared" si="1"/>
        <v>622.96917755083575</v>
      </c>
      <c r="F29" s="4">
        <f t="shared" si="1"/>
        <v>651.73545761050252</v>
      </c>
      <c r="G29" s="4">
        <f t="shared" si="1"/>
        <v>621.14150655849903</v>
      </c>
      <c r="H29" s="4">
        <f t="shared" si="1"/>
        <v>589.39764973516549</v>
      </c>
      <c r="I29" s="4">
        <f t="shared" si="1"/>
        <v>572.23891889638332</v>
      </c>
      <c r="J29" s="4">
        <f t="shared" si="1"/>
        <v>577.26493484936657</v>
      </c>
      <c r="K29" s="4">
        <f t="shared" si="1"/>
        <v>623.08321774310855</v>
      </c>
      <c r="L29" s="4">
        <f t="shared" si="1"/>
        <v>652.29120191144136</v>
      </c>
      <c r="M29" s="4">
        <f t="shared" si="1"/>
        <v>621.07106800722306</v>
      </c>
      <c r="N29" s="4">
        <f t="shared" si="1"/>
        <v>1076.5118448330795</v>
      </c>
      <c r="O29" s="6">
        <v>8970.0000000000018</v>
      </c>
    </row>
    <row r="30" spans="1:1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</row>
  </sheetData>
  <mergeCells count="1">
    <mergeCell ref="A29:B29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24E5F9-5767-4970-B58B-606944D17B31}">
  <dimension ref="A1:N28"/>
  <sheetViews>
    <sheetView workbookViewId="0">
      <selection activeCell="I2" sqref="I2"/>
    </sheetView>
  </sheetViews>
  <sheetFormatPr defaultRowHeight="15" x14ac:dyDescent="0.25"/>
  <cols>
    <col min="1" max="1" width="39.28515625" style="2" customWidth="1"/>
    <col min="2" max="13" width="9.140625" style="1"/>
    <col min="14" max="14" width="10.5703125" style="1" bestFit="1" customWidth="1"/>
    <col min="15" max="16384" width="9.140625" style="1"/>
  </cols>
  <sheetData>
    <row r="1" spans="1:14" x14ac:dyDescent="0.25">
      <c r="E1" s="6"/>
      <c r="F1" s="6"/>
      <c r="G1" s="6"/>
      <c r="H1" s="6" t="s">
        <v>89</v>
      </c>
      <c r="I1" s="6"/>
      <c r="J1" s="6"/>
      <c r="K1" s="6"/>
    </row>
    <row r="2" spans="1:14" x14ac:dyDescent="0.25">
      <c r="E2" s="3"/>
      <c r="F2" s="3"/>
      <c r="G2" s="3"/>
      <c r="H2" s="7" t="s">
        <v>87</v>
      </c>
      <c r="I2" s="7">
        <v>2018</v>
      </c>
      <c r="J2" s="3"/>
      <c r="K2" s="3"/>
    </row>
    <row r="3" spans="1:14" s="2" customFormat="1" x14ac:dyDescent="0.25">
      <c r="A3" s="4" t="s">
        <v>88</v>
      </c>
      <c r="B3" s="4" t="s">
        <v>50</v>
      </c>
      <c r="C3" s="4" t="s">
        <v>51</v>
      </c>
      <c r="D3" s="4" t="s">
        <v>52</v>
      </c>
      <c r="E3" s="4" t="s">
        <v>53</v>
      </c>
      <c r="F3" s="4" t="s">
        <v>54</v>
      </c>
      <c r="G3" s="4" t="s">
        <v>55</v>
      </c>
      <c r="H3" s="4" t="s">
        <v>56</v>
      </c>
      <c r="I3" s="4" t="s">
        <v>57</v>
      </c>
      <c r="J3" s="4" t="s">
        <v>58</v>
      </c>
      <c r="K3" s="4" t="s">
        <v>59</v>
      </c>
      <c r="L3" s="4" t="s">
        <v>60</v>
      </c>
      <c r="M3" s="4" t="s">
        <v>61</v>
      </c>
      <c r="N3" s="6" t="s">
        <v>49</v>
      </c>
    </row>
    <row r="4" spans="1:14" x14ac:dyDescent="0.25">
      <c r="A4" s="4" t="s">
        <v>1</v>
      </c>
      <c r="B4" s="1">
        <v>5.2041567085603839</v>
      </c>
      <c r="C4" s="1">
        <v>4.5875311880505967</v>
      </c>
      <c r="D4" s="1">
        <v>4.8350490455760688</v>
      </c>
      <c r="E4" s="1">
        <v>4.1825787227182909</v>
      </c>
      <c r="F4" s="1">
        <v>4.742040927451086</v>
      </c>
      <c r="G4" s="1">
        <v>5.0586768658165528</v>
      </c>
      <c r="H4" s="1">
        <v>5.39168449390601</v>
      </c>
      <c r="I4" s="1">
        <v>5.3068818018201984</v>
      </c>
      <c r="J4" s="1">
        <v>5.0224590494049073</v>
      </c>
      <c r="K4" s="1">
        <v>4.8385628804570979</v>
      </c>
      <c r="L4" s="1">
        <v>4.7444554485452022</v>
      </c>
      <c r="M4" s="1">
        <v>4.9766420393752098</v>
      </c>
      <c r="N4" s="6">
        <f>SUM(B4:M4)</f>
        <v>58.890719171681603</v>
      </c>
    </row>
    <row r="5" spans="1:14" x14ac:dyDescent="0.25">
      <c r="A5" s="4" t="s">
        <v>2</v>
      </c>
      <c r="B5" s="1">
        <v>2.7694926920540621</v>
      </c>
      <c r="C5" s="1">
        <v>2.7686924191800144</v>
      </c>
      <c r="D5" s="1">
        <v>2.76844098531289</v>
      </c>
      <c r="E5" s="1">
        <v>2.7695070909174406</v>
      </c>
      <c r="F5" s="1">
        <v>2.7692872697819459</v>
      </c>
      <c r="G5" s="1">
        <v>2.7692502677146456</v>
      </c>
      <c r="H5" s="1">
        <v>2.7694926920540621</v>
      </c>
      <c r="I5" s="1">
        <v>2.7686924191800144</v>
      </c>
      <c r="J5" s="1">
        <v>2.76844098531289</v>
      </c>
      <c r="K5" s="1">
        <v>2.7695070909174406</v>
      </c>
      <c r="L5" s="1">
        <v>2.7692872697819459</v>
      </c>
      <c r="M5" s="1">
        <v>2.7692502677146456</v>
      </c>
      <c r="N5" s="6">
        <f t="shared" ref="N5:N27" si="0">SUM(B5:M5)</f>
        <v>33.229341449921989</v>
      </c>
    </row>
    <row r="6" spans="1:14" x14ac:dyDescent="0.25">
      <c r="A6" s="4" t="s">
        <v>0</v>
      </c>
      <c r="B6" s="1">
        <v>92.612348455701792</v>
      </c>
      <c r="C6" s="1">
        <v>90.353322265298189</v>
      </c>
      <c r="D6" s="1">
        <v>94.069586773143413</v>
      </c>
      <c r="E6" s="1">
        <v>96.17163747765089</v>
      </c>
      <c r="F6" s="1">
        <v>95.506887458444353</v>
      </c>
      <c r="G6" s="1">
        <v>96.217018491776216</v>
      </c>
      <c r="H6" s="1">
        <v>92.604725391511053</v>
      </c>
      <c r="I6" s="1">
        <v>90.342291150820557</v>
      </c>
      <c r="J6" s="1">
        <v>94.061228222452826</v>
      </c>
      <c r="K6" s="1">
        <v>96.169626847362707</v>
      </c>
      <c r="L6" s="1">
        <v>95.509064924345125</v>
      </c>
      <c r="M6" s="1">
        <v>96.221830213969412</v>
      </c>
      <c r="N6" s="6">
        <f t="shared" si="0"/>
        <v>1129.8395676724763</v>
      </c>
    </row>
    <row r="7" spans="1:14" x14ac:dyDescent="0.25">
      <c r="A7" s="4" t="s">
        <v>3</v>
      </c>
      <c r="B7" s="1">
        <v>1.7381444697020566E-2</v>
      </c>
      <c r="C7" s="1">
        <v>1.7381444697020566E-2</v>
      </c>
      <c r="D7" s="1">
        <v>1.7381444697020566E-2</v>
      </c>
      <c r="E7" s="1">
        <v>1.7381444697020566E-2</v>
      </c>
      <c r="F7" s="1">
        <v>1.7381444697020566E-2</v>
      </c>
      <c r="G7" s="1">
        <v>1.7381444697020566E-2</v>
      </c>
      <c r="H7" s="1">
        <v>1.7381444697020566E-2</v>
      </c>
      <c r="I7" s="1">
        <v>1.7381444697020566E-2</v>
      </c>
      <c r="J7" s="1">
        <v>1.7381444697020566E-2</v>
      </c>
      <c r="K7" s="1">
        <v>1.7381444697020566E-2</v>
      </c>
      <c r="L7" s="1">
        <v>1.7381444697020566E-2</v>
      </c>
      <c r="M7" s="1">
        <v>1.7381444697020566E-2</v>
      </c>
      <c r="N7" s="6">
        <f t="shared" si="0"/>
        <v>0.20857733636424683</v>
      </c>
    </row>
    <row r="8" spans="1:14" x14ac:dyDescent="0.25">
      <c r="A8" s="4" t="s">
        <v>4</v>
      </c>
      <c r="B8" s="1">
        <v>103.94555770710706</v>
      </c>
      <c r="C8" s="1">
        <v>105.19119028470415</v>
      </c>
      <c r="D8" s="1">
        <v>107.25016132663932</v>
      </c>
      <c r="E8" s="1">
        <v>111.03389638222404</v>
      </c>
      <c r="F8" s="1">
        <v>109.92098710568349</v>
      </c>
      <c r="G8" s="1">
        <v>106.29344011452942</v>
      </c>
      <c r="H8" s="1">
        <v>103.95171396277384</v>
      </c>
      <c r="I8" s="1">
        <v>105.19530808366861</v>
      </c>
      <c r="J8" s="1">
        <v>107.25270701382725</v>
      </c>
      <c r="K8" s="1">
        <v>111.03641163948558</v>
      </c>
      <c r="L8" s="1">
        <v>109.92048583952135</v>
      </c>
      <c r="M8" s="1">
        <v>106.28883765701808</v>
      </c>
      <c r="N8" s="6">
        <f t="shared" si="0"/>
        <v>1287.2806971171822</v>
      </c>
    </row>
    <row r="9" spans="1:14" x14ac:dyDescent="0.25">
      <c r="A9" s="4" t="s">
        <v>5</v>
      </c>
      <c r="B9" s="1">
        <v>0.67070320236673531</v>
      </c>
      <c r="C9" s="1">
        <v>0.68003242324799362</v>
      </c>
      <c r="D9" s="1">
        <v>0.69546082083464456</v>
      </c>
      <c r="E9" s="1">
        <v>0.72383203373224647</v>
      </c>
      <c r="F9" s="1">
        <v>0.71547658394296043</v>
      </c>
      <c r="G9" s="1">
        <v>0.68826205462257362</v>
      </c>
      <c r="H9" s="1">
        <v>0.67070320236673531</v>
      </c>
      <c r="I9" s="1">
        <v>0.68003242324799362</v>
      </c>
      <c r="J9" s="1">
        <v>0.69546082083464456</v>
      </c>
      <c r="K9" s="1">
        <v>0.72383203373224647</v>
      </c>
      <c r="L9" s="1">
        <v>0.71547658394296043</v>
      </c>
      <c r="M9" s="1">
        <v>0.68826205462257362</v>
      </c>
      <c r="N9" s="6">
        <f t="shared" si="0"/>
        <v>8.3475342374943082</v>
      </c>
    </row>
    <row r="10" spans="1:14" x14ac:dyDescent="0.25">
      <c r="A10" s="4" t="s">
        <v>6</v>
      </c>
      <c r="B10" s="1">
        <v>0.13778366880910969</v>
      </c>
      <c r="C10" s="1">
        <v>0.13778366880910969</v>
      </c>
      <c r="D10" s="1">
        <v>0.13778366880910969</v>
      </c>
      <c r="E10" s="1">
        <v>0.13778366880910969</v>
      </c>
      <c r="F10" s="1">
        <v>0.13778366880910969</v>
      </c>
      <c r="G10" s="1">
        <v>0.13778366880910969</v>
      </c>
      <c r="H10" s="1">
        <v>0.13778366880910969</v>
      </c>
      <c r="I10" s="1">
        <v>0.13778366880910969</v>
      </c>
      <c r="J10" s="1">
        <v>0.13778366880910969</v>
      </c>
      <c r="K10" s="1">
        <v>0.13778366880910969</v>
      </c>
      <c r="L10" s="1">
        <v>0.13778366880910969</v>
      </c>
      <c r="M10" s="1">
        <v>0.13778366880910969</v>
      </c>
      <c r="N10" s="6">
        <f t="shared" si="0"/>
        <v>1.6534040257093159</v>
      </c>
    </row>
    <row r="11" spans="1:14" x14ac:dyDescent="0.25">
      <c r="A11" s="4" t="s">
        <v>7</v>
      </c>
      <c r="B11" s="1">
        <v>2.0374056314780692E-4</v>
      </c>
      <c r="C11" s="1">
        <v>2.0660252196474254E-4</v>
      </c>
      <c r="D11" s="1">
        <v>2.1131204871224253E-4</v>
      </c>
      <c r="E11" s="1">
        <v>2.1993269189370633E-4</v>
      </c>
      <c r="F11" s="1">
        <v>2.1743177686229742E-4</v>
      </c>
      <c r="G11" s="1">
        <v>2.0921505550058008E-4</v>
      </c>
      <c r="H11" s="1">
        <v>2.0390536691789686E-4</v>
      </c>
      <c r="I11" s="1">
        <v>2.0671491574926007E-4</v>
      </c>
      <c r="J11" s="1">
        <v>2.1137748547751334E-4</v>
      </c>
      <c r="K11" s="1">
        <v>2.1999237272842309E-4</v>
      </c>
      <c r="L11" s="1">
        <v>2.1741905294938045E-4</v>
      </c>
      <c r="M11" s="1">
        <v>2.0910205578760538E-4</v>
      </c>
      <c r="N11" s="6">
        <f t="shared" si="0"/>
        <v>2.5367459076914554E-3</v>
      </c>
    </row>
    <row r="12" spans="1:14" x14ac:dyDescent="0.25">
      <c r="A12" s="4" t="s">
        <v>8</v>
      </c>
      <c r="B12" s="1">
        <v>1220.613975967387</v>
      </c>
      <c r="C12" s="1">
        <v>257.41556605217335</v>
      </c>
      <c r="D12" s="1">
        <v>132.2142946296301</v>
      </c>
      <c r="E12" s="1">
        <v>132.2142946296301</v>
      </c>
      <c r="F12" s="1">
        <v>132.2142946296301</v>
      </c>
      <c r="G12" s="1">
        <v>132.2142946296301</v>
      </c>
      <c r="H12" s="1">
        <v>132.2142946296301</v>
      </c>
      <c r="I12" s="1">
        <v>132.2142946296301</v>
      </c>
      <c r="J12" s="1">
        <v>132.2142946296301</v>
      </c>
      <c r="K12" s="1">
        <v>132.2142946296301</v>
      </c>
      <c r="L12" s="1">
        <v>132.2142946296301</v>
      </c>
      <c r="M12" s="1">
        <v>619.40620714853333</v>
      </c>
      <c r="N12" s="6">
        <f t="shared" si="0"/>
        <v>3287.3644008347637</v>
      </c>
    </row>
    <row r="13" spans="1:14" x14ac:dyDescent="0.25">
      <c r="A13" s="4" t="s">
        <v>9</v>
      </c>
      <c r="B13" s="1">
        <v>20.332649354866959</v>
      </c>
      <c r="C13" s="1">
        <v>20.3230116515427</v>
      </c>
      <c r="D13" s="1">
        <v>20.319983628107625</v>
      </c>
      <c r="E13" s="1">
        <v>20.332822760686327</v>
      </c>
      <c r="F13" s="1">
        <v>20.330175450053993</v>
      </c>
      <c r="G13" s="1">
        <v>20.329729833366621</v>
      </c>
      <c r="H13" s="1">
        <v>20.332649354866959</v>
      </c>
      <c r="I13" s="1">
        <v>20.3230116515427</v>
      </c>
      <c r="J13" s="1">
        <v>20.319983628107625</v>
      </c>
      <c r="K13" s="1">
        <v>20.332822760686327</v>
      </c>
      <c r="L13" s="1">
        <v>20.330175450053993</v>
      </c>
      <c r="M13" s="1">
        <v>20.329729833366621</v>
      </c>
      <c r="N13" s="6">
        <f t="shared" si="0"/>
        <v>243.93674535724847</v>
      </c>
    </row>
    <row r="14" spans="1:14" x14ac:dyDescent="0.25">
      <c r="A14" s="4" t="s">
        <v>10</v>
      </c>
      <c r="B14" s="1">
        <v>17.933728078258834</v>
      </c>
      <c r="C14" s="1">
        <v>17.933728078258834</v>
      </c>
      <c r="D14" s="1">
        <v>17.933728078258834</v>
      </c>
      <c r="E14" s="1">
        <v>17.933728078258834</v>
      </c>
      <c r="F14" s="1">
        <v>17.933728078258834</v>
      </c>
      <c r="G14" s="1">
        <v>17.933728078258834</v>
      </c>
      <c r="H14" s="1">
        <v>17.933728078258834</v>
      </c>
      <c r="I14" s="1">
        <v>17.933728078258834</v>
      </c>
      <c r="J14" s="1">
        <v>17.933728078258834</v>
      </c>
      <c r="K14" s="1">
        <v>17.933728078258834</v>
      </c>
      <c r="L14" s="1">
        <v>17.933728078258834</v>
      </c>
      <c r="M14" s="1">
        <v>17.933728078258834</v>
      </c>
      <c r="N14" s="6">
        <f t="shared" si="0"/>
        <v>215.20473693910603</v>
      </c>
    </row>
    <row r="15" spans="1:14" x14ac:dyDescent="0.25">
      <c r="A15" s="4" t="s">
        <v>11</v>
      </c>
      <c r="B15" s="1">
        <v>1.7586958169296767E-2</v>
      </c>
      <c r="C15" s="1">
        <v>1.7157884833017056E-2</v>
      </c>
      <c r="D15" s="1">
        <v>1.7863364462787978E-2</v>
      </c>
      <c r="E15" s="1">
        <v>1.8262473246570536E-2</v>
      </c>
      <c r="F15" s="1">
        <v>1.8136026459019374E-2</v>
      </c>
      <c r="G15" s="1">
        <v>1.8270687959726098E-2</v>
      </c>
      <c r="H15" s="1">
        <v>1.7584613482887507E-2</v>
      </c>
      <c r="I15" s="1">
        <v>1.7154922755115591E-2</v>
      </c>
      <c r="J15" s="1">
        <v>1.7861237929875429E-2</v>
      </c>
      <c r="K15" s="1">
        <v>1.8261916984594308E-2</v>
      </c>
      <c r="L15" s="1">
        <v>1.8136715686269875E-2</v>
      </c>
      <c r="M15" s="1">
        <v>1.8272187500846936E-2</v>
      </c>
      <c r="N15" s="6">
        <f t="shared" si="0"/>
        <v>0.21454898947000747</v>
      </c>
    </row>
    <row r="16" spans="1:14" x14ac:dyDescent="0.25">
      <c r="A16" s="4" t="s">
        <v>12</v>
      </c>
      <c r="B16" s="1">
        <v>2.3983125598388351</v>
      </c>
      <c r="C16" s="1">
        <v>2.3397677140577158</v>
      </c>
      <c r="D16" s="1">
        <v>2.4360444688907359</v>
      </c>
      <c r="E16" s="1">
        <v>2.4905619326067705</v>
      </c>
      <c r="F16" s="1">
        <v>2.4734020672895101</v>
      </c>
      <c r="G16" s="1">
        <v>2.4918254763141001</v>
      </c>
      <c r="H16" s="1">
        <v>2.3983125598388351</v>
      </c>
      <c r="I16" s="1">
        <v>2.3397677140577158</v>
      </c>
      <c r="J16" s="1">
        <v>2.4360444688907359</v>
      </c>
      <c r="K16" s="1">
        <v>2.4905619326067705</v>
      </c>
      <c r="L16" s="1">
        <v>2.4734020672895101</v>
      </c>
      <c r="M16" s="1">
        <v>2.4918254763141001</v>
      </c>
      <c r="N16" s="6">
        <f t="shared" si="0"/>
        <v>29.259828437995331</v>
      </c>
    </row>
    <row r="17" spans="1:14" x14ac:dyDescent="0.25">
      <c r="A17" s="4" t="s">
        <v>13</v>
      </c>
      <c r="B17" s="1">
        <v>1.2545987766270215</v>
      </c>
      <c r="C17" s="1">
        <v>1.2442008449338642</v>
      </c>
      <c r="D17" s="1">
        <v>1.2613269500658422</v>
      </c>
      <c r="E17" s="1">
        <v>1.2709877350476353</v>
      </c>
      <c r="F17" s="1">
        <v>1.2679023592028116</v>
      </c>
      <c r="G17" s="1">
        <v>1.2711663143619309</v>
      </c>
      <c r="H17" s="1">
        <v>1.2544947782217561</v>
      </c>
      <c r="I17" s="1">
        <v>1.2440429172178806</v>
      </c>
      <c r="J17" s="1">
        <v>1.2612053537142802</v>
      </c>
      <c r="K17" s="1">
        <v>1.2709593512172321</v>
      </c>
      <c r="L17" s="1">
        <v>1.2679318783952205</v>
      </c>
      <c r="M17" s="1">
        <v>1.2712313701177635</v>
      </c>
      <c r="N17" s="6">
        <f t="shared" si="0"/>
        <v>15.140048629123239</v>
      </c>
    </row>
    <row r="18" spans="1:14" x14ac:dyDescent="0.25">
      <c r="A18" s="4" t="s">
        <v>14</v>
      </c>
      <c r="B18" s="1">
        <v>5.9666931891769348</v>
      </c>
      <c r="C18" s="1">
        <v>5.9666931891769348</v>
      </c>
      <c r="D18" s="1">
        <v>5.9666931891769348</v>
      </c>
      <c r="E18" s="1">
        <v>5.9666931891769348</v>
      </c>
      <c r="F18" s="1">
        <v>5.9666931891769348</v>
      </c>
      <c r="G18" s="1">
        <v>5.9666931891769348</v>
      </c>
      <c r="H18" s="1">
        <v>5.9666931891769348</v>
      </c>
      <c r="I18" s="1">
        <v>5.9666931891769348</v>
      </c>
      <c r="J18" s="1">
        <v>5.9666931891769348</v>
      </c>
      <c r="K18" s="1">
        <v>5.9666931891769348</v>
      </c>
      <c r="L18" s="1">
        <v>5.9666931891769348</v>
      </c>
      <c r="M18" s="1">
        <v>5.9666931891769348</v>
      </c>
      <c r="N18" s="6">
        <f t="shared" si="0"/>
        <v>71.600318270123225</v>
      </c>
    </row>
    <row r="19" spans="1:14" x14ac:dyDescent="0.25">
      <c r="A19" s="4" t="s">
        <v>15</v>
      </c>
      <c r="B19" s="1">
        <v>4.4136621819540931</v>
      </c>
      <c r="C19" s="1">
        <v>4.4014219750186641</v>
      </c>
      <c r="D19" s="1">
        <v>4.5704987216649782</v>
      </c>
      <c r="E19" s="1">
        <v>4.6320234258975033</v>
      </c>
      <c r="F19" s="1">
        <v>4.4898533052355987</v>
      </c>
      <c r="G19" s="1">
        <v>4.4840689583431432</v>
      </c>
      <c r="H19" s="1">
        <v>4.4164566773468561</v>
      </c>
      <c r="I19" s="1">
        <v>4.4036392344512114</v>
      </c>
      <c r="J19" s="1">
        <v>4.5721976376788316</v>
      </c>
      <c r="K19" s="1">
        <v>4.6323395665194607</v>
      </c>
      <c r="L19" s="1">
        <v>4.4887104340913835</v>
      </c>
      <c r="M19" s="1">
        <v>4.4814689610451266</v>
      </c>
      <c r="N19" s="6">
        <f t="shared" si="0"/>
        <v>53.986341079246849</v>
      </c>
    </row>
    <row r="20" spans="1:14" x14ac:dyDescent="0.25">
      <c r="A20" s="4" t="s">
        <v>16</v>
      </c>
      <c r="B20" s="1">
        <v>0.10049878680019607</v>
      </c>
      <c r="C20" s="1">
        <v>0.10021322459824833</v>
      </c>
      <c r="D20" s="1">
        <v>0.10405637050164414</v>
      </c>
      <c r="E20" s="1">
        <v>0.10544112148907614</v>
      </c>
      <c r="F20" s="1">
        <v>0.1021890689261383</v>
      </c>
      <c r="G20" s="1">
        <v>0.1020409636910001</v>
      </c>
      <c r="H20" s="1">
        <v>0.10049878680019607</v>
      </c>
      <c r="I20" s="1">
        <v>0.10021322459824833</v>
      </c>
      <c r="J20" s="1">
        <v>0.10405637050164414</v>
      </c>
      <c r="K20" s="1">
        <v>0.10544112148907614</v>
      </c>
      <c r="L20" s="1">
        <v>0.1021890689261383</v>
      </c>
      <c r="M20" s="1">
        <v>0.1020409636910001</v>
      </c>
      <c r="N20" s="6">
        <f t="shared" si="0"/>
        <v>1.2288790720126062</v>
      </c>
    </row>
    <row r="21" spans="1:14" x14ac:dyDescent="0.25">
      <c r="A21" s="4" t="s">
        <v>17</v>
      </c>
      <c r="B21" s="1">
        <v>1.4137802790737972</v>
      </c>
      <c r="C21" s="1">
        <v>1.4097630941662282</v>
      </c>
      <c r="D21" s="1">
        <v>1.463827069073973</v>
      </c>
      <c r="E21" s="1">
        <v>1.483307240922729</v>
      </c>
      <c r="F21" s="1">
        <v>1.4375585515466625</v>
      </c>
      <c r="G21" s="1">
        <v>1.4354750611152667</v>
      </c>
      <c r="H21" s="1">
        <v>1.4137802790737972</v>
      </c>
      <c r="I21" s="1">
        <v>1.4097630941662282</v>
      </c>
      <c r="J21" s="1">
        <v>1.463827069073973</v>
      </c>
      <c r="K21" s="1">
        <v>1.483307240922729</v>
      </c>
      <c r="L21" s="1">
        <v>1.4375585515466625</v>
      </c>
      <c r="M21" s="1">
        <v>1.4354750611152667</v>
      </c>
      <c r="N21" s="6">
        <f t="shared" si="0"/>
        <v>17.287422591797313</v>
      </c>
    </row>
    <row r="22" spans="1:14" x14ac:dyDescent="0.25">
      <c r="A22" s="4" t="s">
        <v>18</v>
      </c>
      <c r="B22" s="1">
        <v>158.34318058867728</v>
      </c>
      <c r="C22" s="1">
        <v>158.30594232496961</v>
      </c>
      <c r="D22" s="1">
        <v>158.81080310287896</v>
      </c>
      <c r="E22" s="1">
        <v>158.99332373307402</v>
      </c>
      <c r="F22" s="1">
        <v>158.56696154467315</v>
      </c>
      <c r="G22" s="1">
        <v>158.5481844182199</v>
      </c>
      <c r="H22" s="1">
        <v>158.34581030657654</v>
      </c>
      <c r="I22" s="1">
        <v>158.30806964438551</v>
      </c>
      <c r="J22" s="1">
        <v>158.81243901918089</v>
      </c>
      <c r="K22" s="1">
        <v>158.99360832648051</v>
      </c>
      <c r="L22" s="1">
        <v>158.56586133229195</v>
      </c>
      <c r="M22" s="1">
        <v>158.54572383311401</v>
      </c>
      <c r="N22" s="6">
        <f t="shared" si="0"/>
        <v>1903.1399081745221</v>
      </c>
    </row>
    <row r="23" spans="1:14" x14ac:dyDescent="0.25">
      <c r="A23" s="4" t="s">
        <v>19</v>
      </c>
      <c r="B23" s="1">
        <v>15.375124676891074</v>
      </c>
      <c r="C23" s="1">
        <v>21.642258307864076</v>
      </c>
      <c r="D23" s="1">
        <v>61.127128826167642</v>
      </c>
      <c r="E23" s="1">
        <v>84.288319960773705</v>
      </c>
      <c r="F23" s="1">
        <v>55.561696673479176</v>
      </c>
      <c r="G23" s="1">
        <v>26.451297162031693</v>
      </c>
      <c r="H23" s="1">
        <v>15.332074519949339</v>
      </c>
      <c r="I23" s="1">
        <v>21.587126340278829</v>
      </c>
      <c r="J23" s="1">
        <v>61.056360700069099</v>
      </c>
      <c r="K23" s="1">
        <v>84.187003607901659</v>
      </c>
      <c r="L23" s="1">
        <v>55.489380291162497</v>
      </c>
      <c r="M23" s="1">
        <v>26.460385873117026</v>
      </c>
      <c r="N23" s="6">
        <f t="shared" si="0"/>
        <v>528.55815693968577</v>
      </c>
    </row>
    <row r="24" spans="1:14" x14ac:dyDescent="0.25">
      <c r="A24" s="4" t="s">
        <v>20</v>
      </c>
      <c r="B24" s="1">
        <v>1.3365920284475936</v>
      </c>
      <c r="C24" s="1">
        <v>1.3365920284475936</v>
      </c>
      <c r="D24" s="1">
        <v>1.3365920284475936</v>
      </c>
      <c r="E24" s="1">
        <v>1.3365920284475936</v>
      </c>
      <c r="F24" s="1">
        <v>1.3365920284475936</v>
      </c>
      <c r="G24" s="1">
        <v>1.3365920284475936</v>
      </c>
      <c r="H24" s="1">
        <v>1.3365920284475936</v>
      </c>
      <c r="I24" s="1">
        <v>1.3365920284475936</v>
      </c>
      <c r="J24" s="1">
        <v>1.3365920284475936</v>
      </c>
      <c r="K24" s="1">
        <v>1.3365920284475936</v>
      </c>
      <c r="L24" s="1">
        <v>1.3365920284475936</v>
      </c>
      <c r="M24" s="1">
        <v>1.3365920284475936</v>
      </c>
      <c r="N24" s="6">
        <f t="shared" si="0"/>
        <v>16.039104341371125</v>
      </c>
    </row>
    <row r="25" spans="1:14" x14ac:dyDescent="0.25">
      <c r="A25" s="4" t="s">
        <v>21</v>
      </c>
      <c r="B25" s="1">
        <v>6.9320907593181602E-2</v>
      </c>
      <c r="C25" s="1">
        <v>6.9320907593181602E-2</v>
      </c>
      <c r="D25" s="1">
        <v>6.9320907593181602E-2</v>
      </c>
      <c r="E25" s="1">
        <v>6.9320907593181602E-2</v>
      </c>
      <c r="F25" s="1">
        <v>6.9320907593181602E-2</v>
      </c>
      <c r="G25" s="1">
        <v>6.9320907593181602E-2</v>
      </c>
      <c r="H25" s="1">
        <v>6.9320907593181602E-2</v>
      </c>
      <c r="I25" s="1">
        <v>6.9320907593181602E-2</v>
      </c>
      <c r="J25" s="1">
        <v>6.9320907593181602E-2</v>
      </c>
      <c r="K25" s="1">
        <v>6.9320907593181602E-2</v>
      </c>
      <c r="L25" s="1">
        <v>6.9320907593181602E-2</v>
      </c>
      <c r="M25" s="1">
        <v>6.9320907593181602E-2</v>
      </c>
      <c r="N25" s="6">
        <f t="shared" si="0"/>
        <v>0.831850891118179</v>
      </c>
    </row>
    <row r="26" spans="1:14" x14ac:dyDescent="0.25">
      <c r="A26" s="4" t="s">
        <v>22</v>
      </c>
      <c r="B26" s="1">
        <v>3.6763339771171855</v>
      </c>
      <c r="C26" s="1">
        <v>3.6763339771171855</v>
      </c>
      <c r="D26" s="1">
        <v>3.6763339771171855</v>
      </c>
      <c r="E26" s="1">
        <v>3.6763339771171855</v>
      </c>
      <c r="F26" s="1">
        <v>3.6763339771171855</v>
      </c>
      <c r="G26" s="1">
        <v>3.6763339771171855</v>
      </c>
      <c r="H26" s="1">
        <v>3.6763339771171855</v>
      </c>
      <c r="I26" s="1">
        <v>3.6763339771171855</v>
      </c>
      <c r="J26" s="1">
        <v>3.6763339771171855</v>
      </c>
      <c r="K26" s="1">
        <v>3.6763339771171855</v>
      </c>
      <c r="L26" s="1">
        <v>3.6763339771171855</v>
      </c>
      <c r="M26" s="1">
        <v>3.6763339771171855</v>
      </c>
      <c r="N26" s="6">
        <f t="shared" si="0"/>
        <v>44.116007725406234</v>
      </c>
    </row>
    <row r="27" spans="1:14" x14ac:dyDescent="0.25">
      <c r="A27" s="4" t="s">
        <v>23</v>
      </c>
      <c r="B27" s="1">
        <v>1.8865895073625452</v>
      </c>
      <c r="C27" s="1">
        <v>1.8865895073625452</v>
      </c>
      <c r="D27" s="1">
        <v>1.8865895073625452</v>
      </c>
      <c r="E27" s="1">
        <v>1.8865895073625452</v>
      </c>
      <c r="F27" s="1">
        <v>1.8865895073625452</v>
      </c>
      <c r="G27" s="1">
        <v>1.8865895073625452</v>
      </c>
      <c r="H27" s="1">
        <v>1.8865895073625452</v>
      </c>
      <c r="I27" s="1">
        <v>1.8865895073625452</v>
      </c>
      <c r="J27" s="1">
        <v>1.8865895073625452</v>
      </c>
      <c r="K27" s="1">
        <v>1.8865895073625452</v>
      </c>
      <c r="L27" s="1">
        <v>1.8865895073625452</v>
      </c>
      <c r="M27" s="1">
        <v>1.8865895073625452</v>
      </c>
      <c r="N27" s="6">
        <f t="shared" si="0"/>
        <v>22.63907408835054</v>
      </c>
    </row>
    <row r="28" spans="1:14" x14ac:dyDescent="0.25">
      <c r="A28" s="6" t="s">
        <v>49</v>
      </c>
      <c r="B28" s="4">
        <f>SUM(B4:B27)</f>
        <v>1660.4902554381013</v>
      </c>
      <c r="C28" s="4">
        <f t="shared" ref="C28:M28" si="1">SUM(C4:C27)</f>
        <v>701.80470105862287</v>
      </c>
      <c r="D28" s="4">
        <f t="shared" si="1"/>
        <v>622.96916019646198</v>
      </c>
      <c r="E28" s="4">
        <f t="shared" si="1"/>
        <v>651.73543945477184</v>
      </c>
      <c r="F28" s="4">
        <f t="shared" si="1"/>
        <v>621.14148925503946</v>
      </c>
      <c r="G28" s="4">
        <f t="shared" si="1"/>
        <v>589.39763331601091</v>
      </c>
      <c r="H28" s="4">
        <f t="shared" si="1"/>
        <v>572.23890295522835</v>
      </c>
      <c r="I28" s="4">
        <f t="shared" si="1"/>
        <v>577.2649187681991</v>
      </c>
      <c r="J28" s="4">
        <f t="shared" si="1"/>
        <v>623.08320038555769</v>
      </c>
      <c r="K28" s="4">
        <f t="shared" si="1"/>
        <v>652.2911837402288</v>
      </c>
      <c r="L28" s="4">
        <f t="shared" si="1"/>
        <v>621.07105070572584</v>
      </c>
      <c r="M28" s="4">
        <f t="shared" si="1"/>
        <v>1076.5118148441331</v>
      </c>
      <c r="N28" s="9">
        <v>8969.9997501180787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5F89D-7C8D-4038-B584-47CF24EED523}">
  <dimension ref="A1:AB30"/>
  <sheetViews>
    <sheetView tabSelected="1" workbookViewId="0">
      <selection activeCell="O2" sqref="O2"/>
    </sheetView>
  </sheetViews>
  <sheetFormatPr defaultRowHeight="15" x14ac:dyDescent="0.25"/>
  <cols>
    <col min="1" max="1" width="39.28515625" style="2" customWidth="1"/>
    <col min="2" max="15" width="9.140625" style="3"/>
    <col min="16" max="16" width="10.28515625" style="3" customWidth="1"/>
    <col min="17" max="26" width="9.140625" style="3"/>
    <col min="27" max="27" width="10.5703125" style="2" bestFit="1" customWidth="1"/>
    <col min="28" max="28" width="41.42578125" style="2" customWidth="1"/>
    <col min="29" max="16384" width="9.140625" style="3"/>
  </cols>
  <sheetData>
    <row r="1" spans="1:28" x14ac:dyDescent="0.25">
      <c r="J1" s="6"/>
      <c r="K1" s="6"/>
      <c r="L1" s="6"/>
      <c r="M1" s="6" t="s">
        <v>90</v>
      </c>
      <c r="N1" s="6"/>
      <c r="O1" s="6"/>
      <c r="P1" s="6"/>
    </row>
    <row r="2" spans="1:28" x14ac:dyDescent="0.25">
      <c r="A2" s="3"/>
      <c r="M2" s="7" t="s">
        <v>87</v>
      </c>
      <c r="N2" s="7">
        <v>2018</v>
      </c>
    </row>
    <row r="3" spans="1:28" s="2" customFormat="1" x14ac:dyDescent="0.25">
      <c r="A3" s="4" t="s">
        <v>88</v>
      </c>
      <c r="B3" s="4" t="s">
        <v>24</v>
      </c>
      <c r="C3" s="4" t="s">
        <v>25</v>
      </c>
      <c r="D3" s="4" t="s">
        <v>26</v>
      </c>
      <c r="E3" s="4" t="s">
        <v>27</v>
      </c>
      <c r="F3" s="4" t="s">
        <v>28</v>
      </c>
      <c r="G3" s="4" t="s">
        <v>29</v>
      </c>
      <c r="H3" s="4" t="s">
        <v>30</v>
      </c>
      <c r="I3" s="4" t="s">
        <v>31</v>
      </c>
      <c r="J3" s="4" t="s">
        <v>32</v>
      </c>
      <c r="K3" s="4" t="s">
        <v>33</v>
      </c>
      <c r="L3" s="4" t="s">
        <v>34</v>
      </c>
      <c r="M3" s="4" t="s">
        <v>35</v>
      </c>
      <c r="N3" s="4" t="s">
        <v>36</v>
      </c>
      <c r="O3" s="4" t="s">
        <v>37</v>
      </c>
      <c r="P3" s="4" t="s">
        <v>38</v>
      </c>
      <c r="Q3" s="4" t="s">
        <v>39</v>
      </c>
      <c r="R3" s="4" t="s">
        <v>40</v>
      </c>
      <c r="S3" s="4" t="s">
        <v>41</v>
      </c>
      <c r="T3" s="4" t="s">
        <v>42</v>
      </c>
      <c r="U3" s="4" t="s">
        <v>43</v>
      </c>
      <c r="V3" s="4" t="s">
        <v>44</v>
      </c>
      <c r="W3" s="4" t="s">
        <v>45</v>
      </c>
      <c r="X3" s="4" t="s">
        <v>46</v>
      </c>
      <c r="Y3" s="4" t="s">
        <v>47</v>
      </c>
      <c r="Z3" s="4" t="s">
        <v>48</v>
      </c>
      <c r="AA3" s="6" t="s">
        <v>49</v>
      </c>
      <c r="AB3" s="4" t="s">
        <v>88</v>
      </c>
    </row>
    <row r="4" spans="1:28" x14ac:dyDescent="0.25">
      <c r="A4" s="4" t="s">
        <v>1</v>
      </c>
      <c r="B4" s="3">
        <v>7.863400529861557E-2</v>
      </c>
      <c r="C4" s="3">
        <v>3.0237557224359821</v>
      </c>
      <c r="D4" s="3">
        <v>3.3010608665265972</v>
      </c>
      <c r="E4" s="3">
        <v>1.5398536390017288</v>
      </c>
      <c r="F4" s="3">
        <v>0.8757387158566895</v>
      </c>
      <c r="G4" s="3">
        <v>4.4204706669897051</v>
      </c>
      <c r="H4" s="3">
        <v>6.462703414214686</v>
      </c>
      <c r="I4" s="3">
        <v>2.4002684259962406</v>
      </c>
      <c r="J4" s="3">
        <v>3.3636417597377313</v>
      </c>
      <c r="K4" s="3">
        <v>2.794648164554081E-2</v>
      </c>
      <c r="L4" s="3">
        <v>0</v>
      </c>
      <c r="M4" s="3">
        <v>4.1153970549044505</v>
      </c>
      <c r="N4" s="3">
        <v>3.7687317245865963</v>
      </c>
      <c r="O4" s="3">
        <v>2.2705504788505881</v>
      </c>
      <c r="P4" s="3">
        <v>1.6308007726244476</v>
      </c>
      <c r="Q4" s="3">
        <v>5.4383967220578762E-4</v>
      </c>
      <c r="R4" s="3">
        <v>1.8411209079833892</v>
      </c>
      <c r="S4" s="3">
        <v>0.97529632565375912</v>
      </c>
      <c r="T4" s="3">
        <v>9.3154938818469243E-2</v>
      </c>
      <c r="U4" s="3">
        <v>10.49856160484148</v>
      </c>
      <c r="V4" s="3">
        <v>0.86063162656847336</v>
      </c>
      <c r="W4" s="3">
        <v>2.0978615897646993</v>
      </c>
      <c r="X4" s="3">
        <v>3.0778493623665191</v>
      </c>
      <c r="Y4" s="3">
        <v>0</v>
      </c>
      <c r="Z4" s="3">
        <v>2.2609480367757913</v>
      </c>
      <c r="AA4" s="8">
        <f>SUM(B4:Z4)</f>
        <v>58.985521961114387</v>
      </c>
      <c r="AB4" s="4" t="s">
        <v>1</v>
      </c>
    </row>
    <row r="5" spans="1:28" x14ac:dyDescent="0.25">
      <c r="A5" s="4" t="s">
        <v>2</v>
      </c>
      <c r="B5" s="3">
        <v>0</v>
      </c>
      <c r="C5" s="3">
        <v>0.43709707526125163</v>
      </c>
      <c r="D5" s="3">
        <v>1.1490354933004114</v>
      </c>
      <c r="E5" s="3">
        <v>0</v>
      </c>
      <c r="F5" s="3">
        <v>0</v>
      </c>
      <c r="G5" s="3">
        <v>20.840172031756371</v>
      </c>
      <c r="H5" s="3">
        <v>2.013295619385159</v>
      </c>
      <c r="I5" s="3">
        <v>0.75498585726943435</v>
      </c>
      <c r="J5" s="3">
        <v>0.41391768490648834</v>
      </c>
      <c r="K5" s="3">
        <v>0</v>
      </c>
      <c r="L5" s="3">
        <v>0</v>
      </c>
      <c r="M5" s="3">
        <v>1.867690120221142</v>
      </c>
      <c r="N5" s="3">
        <v>2.2051868920701594</v>
      </c>
      <c r="O5" s="3">
        <v>1.5114850689467587</v>
      </c>
      <c r="P5" s="3">
        <v>0.4056120132526374</v>
      </c>
      <c r="Q5" s="3">
        <v>0</v>
      </c>
      <c r="R5" s="3">
        <v>0.89835747156696455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0.78597585275735149</v>
      </c>
      <c r="AA5" s="8">
        <f t="shared" ref="AA5:AA27" si="0">SUM(B5:Z5)</f>
        <v>33.282811180694125</v>
      </c>
      <c r="AB5" s="4" t="s">
        <v>2</v>
      </c>
    </row>
    <row r="6" spans="1:28" x14ac:dyDescent="0.25">
      <c r="A6" s="4" t="s">
        <v>0</v>
      </c>
      <c r="B6" s="3">
        <v>1.4779684642151498</v>
      </c>
      <c r="C6" s="3">
        <v>41.765369726662797</v>
      </c>
      <c r="D6" s="3">
        <v>74.970454371968685</v>
      </c>
      <c r="E6" s="3">
        <v>42.126460531394514</v>
      </c>
      <c r="F6" s="3">
        <v>27.252477501077454</v>
      </c>
      <c r="G6" s="3">
        <v>54.053510604928903</v>
      </c>
      <c r="H6" s="3">
        <v>103.78836774974017</v>
      </c>
      <c r="I6" s="3">
        <v>41.908854497183569</v>
      </c>
      <c r="J6" s="3">
        <v>58.954851010203825</v>
      </c>
      <c r="K6" s="3">
        <v>0.87366661723903294</v>
      </c>
      <c r="L6" s="3">
        <v>5.4741456285252621E-2</v>
      </c>
      <c r="M6" s="3">
        <v>63.525161838618416</v>
      </c>
      <c r="N6" s="3">
        <v>50.013606209577198</v>
      </c>
      <c r="O6" s="3">
        <v>41.939078998515392</v>
      </c>
      <c r="P6" s="3">
        <v>25.944527966606881</v>
      </c>
      <c r="Q6" s="3">
        <v>4.0417975919569341E-4</v>
      </c>
      <c r="R6" s="3">
        <v>18.410535615603806</v>
      </c>
      <c r="S6" s="3">
        <v>28.2209599951615</v>
      </c>
      <c r="T6" s="3">
        <v>2.8991513615796123</v>
      </c>
      <c r="U6" s="3">
        <v>326.73437865901047</v>
      </c>
      <c r="V6" s="3">
        <v>0.1620626408451383</v>
      </c>
      <c r="W6" s="3">
        <v>32.776238763959284</v>
      </c>
      <c r="X6" s="3">
        <v>51.2127817445107</v>
      </c>
      <c r="Y6" s="3">
        <v>7.5994198167939203E-2</v>
      </c>
      <c r="Z6" s="3">
        <v>42.516034802536154</v>
      </c>
      <c r="AA6" s="8">
        <f t="shared" si="0"/>
        <v>1131.657639505351</v>
      </c>
      <c r="AB6" s="4" t="s">
        <v>0</v>
      </c>
    </row>
    <row r="7" spans="1:28" x14ac:dyDescent="0.25">
      <c r="A7" s="4" t="s">
        <v>3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2.6783712841623613E-3</v>
      </c>
      <c r="H7" s="3">
        <v>3.8312354581409414E-2</v>
      </c>
      <c r="I7" s="3">
        <v>1.1412190709930953E-2</v>
      </c>
      <c r="J7" s="3">
        <v>9.199623127362052E-3</v>
      </c>
      <c r="K7" s="3">
        <v>0</v>
      </c>
      <c r="L7" s="3">
        <v>0</v>
      </c>
      <c r="M7" s="3">
        <v>8.3844666286822002E-3</v>
      </c>
      <c r="N7" s="3">
        <v>4.308684239739455E-3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3.3887219374489012E-2</v>
      </c>
      <c r="W7" s="3">
        <v>2.853047674349049E-2</v>
      </c>
      <c r="X7" s="3">
        <v>6.1718990461132805E-3</v>
      </c>
      <c r="Y7" s="3">
        <v>0</v>
      </c>
      <c r="Z7" s="3">
        <v>6.6027674868002664E-2</v>
      </c>
      <c r="AA7" s="8">
        <f t="shared" si="0"/>
        <v>0.20891296060338188</v>
      </c>
      <c r="AB7" s="4" t="s">
        <v>3</v>
      </c>
    </row>
    <row r="8" spans="1:28" x14ac:dyDescent="0.25">
      <c r="A8" s="4" t="s">
        <v>4</v>
      </c>
      <c r="B8" s="3">
        <v>0</v>
      </c>
      <c r="C8" s="3">
        <v>12.567507878078063</v>
      </c>
      <c r="D8" s="3">
        <v>8.0649987867031765</v>
      </c>
      <c r="E8" s="3">
        <v>51.315823573115715</v>
      </c>
      <c r="F8" s="3">
        <v>64.388220980318209</v>
      </c>
      <c r="G8" s="3">
        <v>551.29677309219085</v>
      </c>
      <c r="H8" s="3">
        <v>66.227588186332142</v>
      </c>
      <c r="I8" s="3">
        <v>74.529526289425206</v>
      </c>
      <c r="J8" s="3">
        <v>5.4155464988386308</v>
      </c>
      <c r="K8" s="3">
        <v>0.54092224166738556</v>
      </c>
      <c r="L8" s="3">
        <v>0</v>
      </c>
      <c r="M8" s="3">
        <v>153.45001262390875</v>
      </c>
      <c r="N8" s="3">
        <v>49.815371390870354</v>
      </c>
      <c r="O8" s="3">
        <v>42.570685324444234</v>
      </c>
      <c r="P8" s="3">
        <v>42.462922689671181</v>
      </c>
      <c r="Q8" s="3">
        <v>9.6061434319326207</v>
      </c>
      <c r="R8" s="3">
        <v>156.95718082696746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0.1428901999624354</v>
      </c>
      <c r="AA8" s="8">
        <f t="shared" si="0"/>
        <v>1289.3521140144264</v>
      </c>
      <c r="AB8" s="4" t="s">
        <v>4</v>
      </c>
    </row>
    <row r="9" spans="1:28" x14ac:dyDescent="0.25">
      <c r="A9" s="4" t="s">
        <v>5</v>
      </c>
      <c r="B9" s="3">
        <v>0</v>
      </c>
      <c r="C9" s="3">
        <v>0.64710925850202883</v>
      </c>
      <c r="D9" s="3">
        <v>0.56611622872822642</v>
      </c>
      <c r="E9" s="3">
        <v>1.6256853492329873E-3</v>
      </c>
      <c r="F9" s="3">
        <v>0</v>
      </c>
      <c r="G9" s="3">
        <v>1.913519071702255</v>
      </c>
      <c r="H9" s="3">
        <v>0.74396690235523555</v>
      </c>
      <c r="I9" s="3">
        <v>0.41999478326002648</v>
      </c>
      <c r="J9" s="3">
        <v>0.21208484085098753</v>
      </c>
      <c r="K9" s="3">
        <v>0</v>
      </c>
      <c r="L9" s="3">
        <v>0</v>
      </c>
      <c r="M9" s="3">
        <v>0.95438178382944627</v>
      </c>
      <c r="N9" s="3">
        <v>0.3874305754128276</v>
      </c>
      <c r="O9" s="3">
        <v>0.21959965804649498</v>
      </c>
      <c r="P9" s="3">
        <v>0.25550378464725271</v>
      </c>
      <c r="Q9" s="3">
        <v>0</v>
      </c>
      <c r="R9" s="3">
        <v>1.195690913774073</v>
      </c>
      <c r="S9" s="3">
        <v>0</v>
      </c>
      <c r="T9" s="3">
        <v>0</v>
      </c>
      <c r="U9" s="3">
        <v>0</v>
      </c>
      <c r="V9" s="3">
        <v>0.33636400267315408</v>
      </c>
      <c r="W9" s="3">
        <v>0.50432773178738755</v>
      </c>
      <c r="X9" s="3">
        <v>3.251381033204341E-3</v>
      </c>
      <c r="Y9" s="3">
        <v>0</v>
      </c>
      <c r="Z9" s="3">
        <v>0</v>
      </c>
      <c r="AA9" s="8">
        <f t="shared" si="0"/>
        <v>8.3609666019518336</v>
      </c>
      <c r="AB9" s="4" t="s">
        <v>5</v>
      </c>
    </row>
    <row r="10" spans="1:28" x14ac:dyDescent="0.25">
      <c r="A10" s="4" t="s">
        <v>6</v>
      </c>
      <c r="B10" s="3">
        <v>0</v>
      </c>
      <c r="C10" s="3">
        <v>0.13628974687248691</v>
      </c>
      <c r="D10" s="3">
        <v>0.12723121384772948</v>
      </c>
      <c r="E10" s="3">
        <v>2.5116841568645583E-2</v>
      </c>
      <c r="F10" s="3">
        <v>5.8468713159797944E-2</v>
      </c>
      <c r="G10" s="3">
        <v>6.6291991681179496E-2</v>
      </c>
      <c r="H10" s="3">
        <v>0.13258398336235883</v>
      </c>
      <c r="I10" s="3">
        <v>0</v>
      </c>
      <c r="J10" s="3">
        <v>0.24252163416282374</v>
      </c>
      <c r="K10" s="3">
        <v>3.2940120090026968E-3</v>
      </c>
      <c r="L10" s="3">
        <v>0</v>
      </c>
      <c r="M10" s="3">
        <v>8.2350300225067664E-3</v>
      </c>
      <c r="N10" s="3">
        <v>0.10870239629708929</v>
      </c>
      <c r="O10" s="3">
        <v>0.38828166556119414</v>
      </c>
      <c r="P10" s="3">
        <v>0.15440681292200173</v>
      </c>
      <c r="Q10" s="3">
        <v>8.2350300225067659E-4</v>
      </c>
      <c r="R10" s="3">
        <v>9.8820360270081065E-2</v>
      </c>
      <c r="S10" s="3">
        <v>0</v>
      </c>
      <c r="T10" s="3">
        <v>0</v>
      </c>
      <c r="U10" s="3">
        <v>0.1049966327869612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8">
        <f t="shared" si="0"/>
        <v>1.6560645375261096</v>
      </c>
      <c r="AB10" s="4" t="s">
        <v>6</v>
      </c>
    </row>
    <row r="11" spans="1:28" x14ac:dyDescent="0.25">
      <c r="A11" s="4" t="s">
        <v>7</v>
      </c>
      <c r="B11" s="3">
        <v>0</v>
      </c>
      <c r="C11" s="3">
        <v>1.9689447211418309E-4</v>
      </c>
      <c r="D11" s="3">
        <v>1.7225090592698858E-4</v>
      </c>
      <c r="E11" s="3">
        <v>0</v>
      </c>
      <c r="F11" s="3">
        <v>0</v>
      </c>
      <c r="G11" s="3">
        <v>5.8204546530786288E-4</v>
      </c>
      <c r="H11" s="3">
        <v>2.2636512858546724E-4</v>
      </c>
      <c r="I11" s="3">
        <v>1.2779086383668916E-4</v>
      </c>
      <c r="J11" s="3">
        <v>6.453057537677744E-5</v>
      </c>
      <c r="K11" s="3">
        <v>0</v>
      </c>
      <c r="L11" s="3">
        <v>0</v>
      </c>
      <c r="M11" s="3">
        <v>2.9038758919549922E-4</v>
      </c>
      <c r="N11" s="3">
        <v>1.1788262588513673E-4</v>
      </c>
      <c r="O11" s="3">
        <v>6.6817091827135679E-5</v>
      </c>
      <c r="P11" s="3">
        <v>7.774155931218069E-5</v>
      </c>
      <c r="Q11" s="3">
        <v>0</v>
      </c>
      <c r="R11" s="3">
        <v>3.638101729903363E-4</v>
      </c>
      <c r="S11" s="3">
        <v>0</v>
      </c>
      <c r="T11" s="3">
        <v>0</v>
      </c>
      <c r="U11" s="3">
        <v>0</v>
      </c>
      <c r="V11" s="3">
        <v>1.0086078119913636E-4</v>
      </c>
      <c r="W11" s="3">
        <v>1.5345065955737626E-4</v>
      </c>
      <c r="X11" s="3">
        <v>0</v>
      </c>
      <c r="Y11" s="3">
        <v>0</v>
      </c>
      <c r="Z11" s="3">
        <v>0</v>
      </c>
      <c r="AA11" s="8">
        <f t="shared" si="0"/>
        <v>2.5408278911147704E-3</v>
      </c>
      <c r="AB11" s="4" t="s">
        <v>7</v>
      </c>
    </row>
    <row r="12" spans="1:28" x14ac:dyDescent="0.25">
      <c r="A12" s="4" t="s">
        <v>8</v>
      </c>
      <c r="B12" s="3">
        <v>9.4526192828832336</v>
      </c>
      <c r="C12" s="3">
        <v>281.27854478057537</v>
      </c>
      <c r="D12" s="3">
        <v>92.901302293300574</v>
      </c>
      <c r="E12" s="3">
        <v>4.0528378688862752</v>
      </c>
      <c r="F12" s="3">
        <v>6.440610659380136E-2</v>
      </c>
      <c r="G12" s="3">
        <v>122.36923365286174</v>
      </c>
      <c r="H12" s="3">
        <v>678.31610715865554</v>
      </c>
      <c r="I12" s="3">
        <v>212.7680680474727</v>
      </c>
      <c r="J12" s="3">
        <v>381.78666578834913</v>
      </c>
      <c r="K12" s="3">
        <v>1.160547143497879E-3</v>
      </c>
      <c r="L12" s="3">
        <v>1.620164712662896E-2</v>
      </c>
      <c r="M12" s="3">
        <v>333.75528431776968</v>
      </c>
      <c r="N12" s="3">
        <v>183.96056157004631</v>
      </c>
      <c r="O12" s="3">
        <v>87.834853282157837</v>
      </c>
      <c r="P12" s="3">
        <v>28.837517583523567</v>
      </c>
      <c r="Q12" s="3">
        <v>5.7249872527823431E-2</v>
      </c>
      <c r="R12" s="3">
        <v>53.933966196928445</v>
      </c>
      <c r="S12" s="3">
        <v>22.056111660060878</v>
      </c>
      <c r="T12" s="3">
        <v>0</v>
      </c>
      <c r="U12" s="3">
        <v>2.8624936263911718E-3</v>
      </c>
      <c r="V12" s="3">
        <v>2.0426591637712841</v>
      </c>
      <c r="W12" s="3">
        <v>199.15867636707679</v>
      </c>
      <c r="X12" s="3">
        <v>325.95057144750768</v>
      </c>
      <c r="Y12" s="3">
        <v>2.214753403362469E-2</v>
      </c>
      <c r="Z12" s="3">
        <v>272.0346137573099</v>
      </c>
      <c r="AA12" s="8">
        <f t="shared" si="0"/>
        <v>3292.6542224201876</v>
      </c>
      <c r="AB12" s="4" t="s">
        <v>8</v>
      </c>
    </row>
    <row r="13" spans="1:28" x14ac:dyDescent="0.25">
      <c r="A13" s="4" t="s">
        <v>9</v>
      </c>
      <c r="B13" s="3">
        <v>0</v>
      </c>
      <c r="C13" s="3">
        <v>0</v>
      </c>
      <c r="D13" s="3">
        <v>23.901962179144025</v>
      </c>
      <c r="E13" s="3">
        <v>16.348040169697558</v>
      </c>
      <c r="F13" s="3">
        <v>10.598039834148764</v>
      </c>
      <c r="G13" s="3">
        <v>14.435049505836327</v>
      </c>
      <c r="H13" s="3">
        <v>0</v>
      </c>
      <c r="I13" s="3">
        <v>3.7205884524139217</v>
      </c>
      <c r="J13" s="3">
        <v>0</v>
      </c>
      <c r="K13" s="3">
        <v>0.33823531385581213</v>
      </c>
      <c r="L13" s="3">
        <v>0</v>
      </c>
      <c r="M13" s="3">
        <v>5.2272797033451965</v>
      </c>
      <c r="N13" s="3">
        <v>7.0817291648882286</v>
      </c>
      <c r="O13" s="3">
        <v>11.930792720523494</v>
      </c>
      <c r="P13" s="3">
        <v>8.602019366347248</v>
      </c>
      <c r="Q13" s="3">
        <v>2.4314475789759113E-3</v>
      </c>
      <c r="R13" s="3">
        <v>4.1174423847711363</v>
      </c>
      <c r="S13" s="3">
        <v>9.5833338925813401</v>
      </c>
      <c r="T13" s="3">
        <v>1.127451046186039</v>
      </c>
      <c r="U13" s="3">
        <v>127.06373290516659</v>
      </c>
      <c r="V13" s="3">
        <v>0</v>
      </c>
      <c r="W13" s="3">
        <v>0</v>
      </c>
      <c r="X13" s="3">
        <v>0</v>
      </c>
      <c r="Y13" s="3">
        <v>0</v>
      </c>
      <c r="Z13" s="3">
        <v>0.25357750933112894</v>
      </c>
      <c r="AA13" s="8">
        <f t="shared" si="0"/>
        <v>244.33170559581578</v>
      </c>
      <c r="AB13" s="4" t="s">
        <v>9</v>
      </c>
    </row>
    <row r="14" spans="1:28" x14ac:dyDescent="0.25">
      <c r="A14" s="4" t="s">
        <v>10</v>
      </c>
      <c r="B14" s="3">
        <v>0</v>
      </c>
      <c r="C14" s="3">
        <v>3.8353511342779152</v>
      </c>
      <c r="D14" s="3">
        <v>7.0599177100085191</v>
      </c>
      <c r="E14" s="3">
        <v>0.14430641381222026</v>
      </c>
      <c r="F14" s="3">
        <v>2.7353785263478998E-3</v>
      </c>
      <c r="G14" s="3">
        <v>113.29260695784804</v>
      </c>
      <c r="H14" s="3">
        <v>11.965159834043082</v>
      </c>
      <c r="I14" s="3">
        <v>4.25535574418514</v>
      </c>
      <c r="J14" s="3">
        <v>2.4781046503393824</v>
      </c>
      <c r="K14" s="3">
        <v>0</v>
      </c>
      <c r="L14" s="3">
        <v>0</v>
      </c>
      <c r="M14" s="3">
        <v>11.552183214083941</v>
      </c>
      <c r="N14" s="3">
        <v>21.085646534473334</v>
      </c>
      <c r="O14" s="3">
        <v>11.106698491263701</v>
      </c>
      <c r="P14" s="3">
        <v>5.3651488274476948</v>
      </c>
      <c r="Q14" s="3">
        <v>0</v>
      </c>
      <c r="R14" s="3">
        <v>5.062921790834694</v>
      </c>
      <c r="S14" s="3">
        <v>0</v>
      </c>
      <c r="T14" s="3">
        <v>0</v>
      </c>
      <c r="U14" s="3">
        <v>1.2157237894879554E-4</v>
      </c>
      <c r="V14" s="3">
        <v>0</v>
      </c>
      <c r="W14" s="3">
        <v>0</v>
      </c>
      <c r="X14" s="3">
        <v>0</v>
      </c>
      <c r="Y14" s="3">
        <v>0</v>
      </c>
      <c r="Z14" s="3">
        <v>4.1234636694690394</v>
      </c>
      <c r="AA14" s="8">
        <f t="shared" si="0"/>
        <v>201.32972192299204</v>
      </c>
      <c r="AB14" s="4" t="s">
        <v>10</v>
      </c>
    </row>
    <row r="15" spans="1:28" x14ac:dyDescent="0.25">
      <c r="A15" s="4" t="s">
        <v>11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8">
        <f t="shared" si="0"/>
        <v>0</v>
      </c>
      <c r="AB15" s="4" t="s">
        <v>11</v>
      </c>
    </row>
    <row r="16" spans="1:28" x14ac:dyDescent="0.25">
      <c r="A16" s="4" t="s">
        <v>12</v>
      </c>
      <c r="B16" s="3">
        <v>0</v>
      </c>
      <c r="C16" s="3">
        <v>0.14176638767081157</v>
      </c>
      <c r="D16" s="3">
        <v>0.99236471369568102</v>
      </c>
      <c r="E16" s="3">
        <v>0.99236471369568102</v>
      </c>
      <c r="F16" s="3">
        <v>0</v>
      </c>
      <c r="G16" s="3">
        <v>0.85059832602486996</v>
      </c>
      <c r="H16" s="3">
        <v>3.260626916428663</v>
      </c>
      <c r="I16" s="3">
        <v>1.1341311013664943</v>
      </c>
      <c r="J16" s="3">
        <v>6.8047866081989596</v>
      </c>
      <c r="K16" s="3">
        <v>0</v>
      </c>
      <c r="L16" s="3">
        <v>0</v>
      </c>
      <c r="M16" s="3">
        <v>0.70883193835405922</v>
      </c>
      <c r="N16" s="3">
        <v>0</v>
      </c>
      <c r="O16" s="3">
        <v>0</v>
      </c>
      <c r="P16" s="3">
        <v>0</v>
      </c>
      <c r="Q16" s="3">
        <v>0</v>
      </c>
      <c r="R16" s="3">
        <v>1.418775543237204</v>
      </c>
      <c r="S16" s="3">
        <v>0</v>
      </c>
      <c r="T16" s="3">
        <v>0</v>
      </c>
      <c r="U16" s="3">
        <v>0</v>
      </c>
      <c r="V16" s="3">
        <v>4.7502381905182446E-2</v>
      </c>
      <c r="W16" s="3">
        <v>0.56706555068324549</v>
      </c>
      <c r="X16" s="3">
        <v>0.28353277534162341</v>
      </c>
      <c r="Y16" s="3">
        <v>0</v>
      </c>
      <c r="Z16" s="3">
        <v>12.104564688045469</v>
      </c>
      <c r="AA16" s="8">
        <f t="shared" si="0"/>
        <v>29.306911644647947</v>
      </c>
      <c r="AB16" s="4" t="s">
        <v>12</v>
      </c>
    </row>
    <row r="17" spans="1:28" x14ac:dyDescent="0.25">
      <c r="A17" s="4" t="s">
        <v>13</v>
      </c>
      <c r="B17" s="3">
        <v>0</v>
      </c>
      <c r="C17" s="3">
        <v>0</v>
      </c>
      <c r="D17" s="3">
        <v>0.92533686477546706</v>
      </c>
      <c r="E17" s="3">
        <v>1.3960517046829888</v>
      </c>
      <c r="F17" s="3">
        <v>0.14081213159626682</v>
      </c>
      <c r="G17" s="3">
        <v>1.3337299900643691</v>
      </c>
      <c r="H17" s="3">
        <v>0</v>
      </c>
      <c r="I17" s="3">
        <v>0.28162426319253364</v>
      </c>
      <c r="J17" s="3">
        <v>0</v>
      </c>
      <c r="K17" s="3">
        <v>1.2069611279680004E-2</v>
      </c>
      <c r="L17" s="3">
        <v>0</v>
      </c>
      <c r="M17" s="3">
        <v>0.14459143624306728</v>
      </c>
      <c r="N17" s="3">
        <v>3.8853097859121326</v>
      </c>
      <c r="O17" s="3">
        <v>3.7779679828791437</v>
      </c>
      <c r="P17" s="3">
        <v>0.27984423125405861</v>
      </c>
      <c r="Q17" s="3">
        <v>0</v>
      </c>
      <c r="R17" s="3">
        <v>0.58048378297225423</v>
      </c>
      <c r="S17" s="3">
        <v>0.29369387447221323</v>
      </c>
      <c r="T17" s="3">
        <v>2.8162426319253368E-2</v>
      </c>
      <c r="U17" s="3">
        <v>2.0116018799466624</v>
      </c>
      <c r="V17" s="3">
        <v>0</v>
      </c>
      <c r="W17" s="3">
        <v>0</v>
      </c>
      <c r="X17" s="3">
        <v>0</v>
      </c>
      <c r="Y17" s="3">
        <v>0</v>
      </c>
      <c r="Z17" s="3">
        <v>7.3131145388397337E-2</v>
      </c>
      <c r="AA17" s="8">
        <f t="shared" si="0"/>
        <v>15.164411110978488</v>
      </c>
      <c r="AB17" s="4" t="s">
        <v>13</v>
      </c>
    </row>
    <row r="18" spans="1:28" x14ac:dyDescent="0.25">
      <c r="A18" s="4" t="s">
        <v>14</v>
      </c>
      <c r="B18" s="3">
        <v>23.890782461390184</v>
      </c>
      <c r="C18" s="3">
        <v>0</v>
      </c>
      <c r="D18" s="3">
        <v>0</v>
      </c>
      <c r="E18" s="3">
        <v>0</v>
      </c>
      <c r="F18" s="3">
        <v>0.56173908533056038</v>
      </c>
      <c r="G18" s="3">
        <v>30.216113681254647</v>
      </c>
      <c r="H18" s="3">
        <v>0</v>
      </c>
      <c r="I18" s="3">
        <v>0</v>
      </c>
      <c r="J18" s="3">
        <v>0</v>
      </c>
      <c r="K18" s="3">
        <v>0</v>
      </c>
      <c r="L18" s="3">
        <v>3.8079659536245796</v>
      </c>
      <c r="M18" s="3">
        <v>0.2396005513749471</v>
      </c>
      <c r="N18" s="3">
        <v>0</v>
      </c>
      <c r="O18" s="3">
        <v>0.2812702124836336</v>
      </c>
      <c r="P18" s="3">
        <v>3.6765462532048754</v>
      </c>
      <c r="Q18" s="3">
        <v>0</v>
      </c>
      <c r="R18" s="3">
        <v>2.3575412111876073</v>
      </c>
      <c r="S18" s="3">
        <v>1.1082527175637205</v>
      </c>
      <c r="T18" s="3">
        <v>0</v>
      </c>
      <c r="U18" s="3">
        <v>0</v>
      </c>
      <c r="V18" s="3">
        <v>0</v>
      </c>
      <c r="W18" s="3">
        <v>6.250449166302971E-2</v>
      </c>
      <c r="X18" s="3">
        <v>0.18030141825873941</v>
      </c>
      <c r="Y18" s="3">
        <v>1.4015430245979346</v>
      </c>
      <c r="Z18" s="3">
        <v>3.9313722576772259</v>
      </c>
      <c r="AA18" s="8">
        <f t="shared" si="0"/>
        <v>71.715533319611694</v>
      </c>
      <c r="AB18" s="4" t="s">
        <v>14</v>
      </c>
    </row>
    <row r="19" spans="1:28" x14ac:dyDescent="0.25">
      <c r="A19" s="4" t="s">
        <v>15</v>
      </c>
      <c r="B19" s="3">
        <v>0</v>
      </c>
      <c r="C19" s="3">
        <v>0.12434352245379804</v>
      </c>
      <c r="D19" s="3">
        <v>0.52981153045531426</v>
      </c>
      <c r="E19" s="3">
        <v>0.11353104224042429</v>
      </c>
      <c r="F19" s="3">
        <v>0.90284209781670743</v>
      </c>
      <c r="G19" s="3">
        <v>2.6598701324899454</v>
      </c>
      <c r="H19" s="3">
        <v>5.4062401066868819E-2</v>
      </c>
      <c r="I19" s="3">
        <v>0.27571824544103096</v>
      </c>
      <c r="J19" s="3">
        <v>2.703120053343441E-2</v>
      </c>
      <c r="K19" s="3">
        <v>0</v>
      </c>
      <c r="L19" s="3">
        <v>0</v>
      </c>
      <c r="M19" s="3">
        <v>0.443311688748324</v>
      </c>
      <c r="N19" s="3">
        <v>1.1136854619774954</v>
      </c>
      <c r="O19" s="3">
        <v>14.80769165221535</v>
      </c>
      <c r="P19" s="3">
        <v>20.111213196875216</v>
      </c>
      <c r="Q19" s="3">
        <v>2.4868704490759659</v>
      </c>
      <c r="R19" s="3">
        <v>10.423230925692309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8">
        <f t="shared" si="0"/>
        <v>54.073213547082183</v>
      </c>
      <c r="AB19" s="4" t="s">
        <v>15</v>
      </c>
    </row>
    <row r="20" spans="1:28" x14ac:dyDescent="0.25">
      <c r="A20" s="4" t="s">
        <v>16</v>
      </c>
      <c r="B20" s="3">
        <v>5.75844788549102E-2</v>
      </c>
      <c r="C20" s="3">
        <v>9.6397871369004462E-2</v>
      </c>
      <c r="D20" s="3">
        <v>7.7950291744757094E-5</v>
      </c>
      <c r="E20" s="3">
        <v>4.440410383483584E-2</v>
      </c>
      <c r="F20" s="3">
        <v>0</v>
      </c>
      <c r="G20" s="3">
        <v>5.5899366271225978E-2</v>
      </c>
      <c r="H20" s="3">
        <v>0</v>
      </c>
      <c r="I20" s="3">
        <v>0</v>
      </c>
      <c r="J20" s="3">
        <v>0.15012783245992536</v>
      </c>
      <c r="K20" s="3">
        <v>0</v>
      </c>
      <c r="L20" s="3">
        <v>0</v>
      </c>
      <c r="M20" s="3">
        <v>4.7408789197871054E-3</v>
      </c>
      <c r="N20" s="3">
        <v>2.5983430581585725E-4</v>
      </c>
      <c r="O20" s="3">
        <v>0.27335759905563228</v>
      </c>
      <c r="P20" s="3">
        <v>7.2828783356189905E-2</v>
      </c>
      <c r="Q20" s="3">
        <v>9.5623064743771274E-3</v>
      </c>
      <c r="R20" s="3">
        <v>2.4606308760761666E-3</v>
      </c>
      <c r="S20" s="3">
        <v>0</v>
      </c>
      <c r="T20" s="3">
        <v>2.0786744465268583E-4</v>
      </c>
      <c r="U20" s="3">
        <v>0.33041853957356354</v>
      </c>
      <c r="V20" s="3">
        <v>0</v>
      </c>
      <c r="W20" s="3">
        <v>2.3385087523427125E-4</v>
      </c>
      <c r="X20" s="3">
        <v>3.3539412194710905E-2</v>
      </c>
      <c r="Y20" s="3">
        <v>9.6138693151867142E-5</v>
      </c>
      <c r="Z20" s="3">
        <v>9.8659085918281042E-2</v>
      </c>
      <c r="AA20" s="8">
        <f t="shared" si="0"/>
        <v>1.2308565307691193</v>
      </c>
      <c r="AB20" s="4" t="s">
        <v>16</v>
      </c>
    </row>
    <row r="21" spans="1:28" x14ac:dyDescent="0.25">
      <c r="A21" s="4" t="s">
        <v>17</v>
      </c>
      <c r="B21" s="3">
        <v>0</v>
      </c>
      <c r="C21" s="3">
        <v>0</v>
      </c>
      <c r="D21" s="3">
        <v>0.31167433368667435</v>
      </c>
      <c r="E21" s="3">
        <v>1.0042839641015062</v>
      </c>
      <c r="F21" s="3">
        <v>0.55408770433186549</v>
      </c>
      <c r="G21" s="3">
        <v>2.5799708732952489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2.1297746135256079</v>
      </c>
      <c r="O21" s="3">
        <v>0.86576203801853979</v>
      </c>
      <c r="P21" s="3">
        <v>2.5972861140556196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7.2724011193557336</v>
      </c>
      <c r="AA21" s="8">
        <f t="shared" si="0"/>
        <v>17.315240760370795</v>
      </c>
      <c r="AB21" s="4" t="s">
        <v>17</v>
      </c>
    </row>
    <row r="22" spans="1:28" x14ac:dyDescent="0.25">
      <c r="A22" s="4" t="s">
        <v>18</v>
      </c>
      <c r="B22" s="3">
        <v>613.44262144439824</v>
      </c>
      <c r="C22" s="3">
        <v>0</v>
      </c>
      <c r="D22" s="3">
        <v>69.926292141374105</v>
      </c>
      <c r="E22" s="3">
        <v>369.52373689147652</v>
      </c>
      <c r="F22" s="3">
        <v>1.5745712259578182</v>
      </c>
      <c r="G22" s="3">
        <v>192.13601112466802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3.8121625977085674</v>
      </c>
      <c r="N22" s="3">
        <v>0</v>
      </c>
      <c r="O22" s="3">
        <v>16.962521823688309</v>
      </c>
      <c r="P22" s="3">
        <v>36.281272652442937</v>
      </c>
      <c r="Q22" s="3">
        <v>0.46220544960232596</v>
      </c>
      <c r="R22" s="3">
        <v>3.0556383380926841</v>
      </c>
      <c r="S22" s="3">
        <v>11.908537039888971</v>
      </c>
      <c r="T22" s="3">
        <v>53.454048991093288</v>
      </c>
      <c r="U22" s="3">
        <v>2.0389411566181254E-3</v>
      </c>
      <c r="V22" s="3">
        <v>0.11397940803222277</v>
      </c>
      <c r="W22" s="3">
        <v>0.14247480116054295</v>
      </c>
      <c r="X22" s="3">
        <v>92.506222232624836</v>
      </c>
      <c r="Y22" s="3">
        <v>0.87109540178446321</v>
      </c>
      <c r="Z22" s="3">
        <v>440.0268908147479</v>
      </c>
      <c r="AA22" s="8">
        <f t="shared" si="0"/>
        <v>1906.2023213198984</v>
      </c>
      <c r="AB22" s="4" t="s">
        <v>18</v>
      </c>
    </row>
    <row r="23" spans="1:28" x14ac:dyDescent="0.25">
      <c r="A23" s="4" t="s">
        <v>19</v>
      </c>
      <c r="B23" s="3">
        <v>0</v>
      </c>
      <c r="C23" s="3">
        <v>0</v>
      </c>
      <c r="D23" s="3">
        <v>33.108795554456641</v>
      </c>
      <c r="E23" s="3">
        <v>6.2703911677074782</v>
      </c>
      <c r="F23" s="3">
        <v>38.088437257740814</v>
      </c>
      <c r="G23" s="3">
        <v>135.88297891566353</v>
      </c>
      <c r="H23" s="3">
        <v>0</v>
      </c>
      <c r="I23" s="3">
        <v>39.853636077736986</v>
      </c>
      <c r="J23" s="3">
        <v>0</v>
      </c>
      <c r="K23" s="3">
        <v>17.134159931038663</v>
      </c>
      <c r="L23" s="3">
        <v>0.43214624797237761</v>
      </c>
      <c r="M23" s="3">
        <v>72.024160228795481</v>
      </c>
      <c r="N23" s="3">
        <v>94.659944185071154</v>
      </c>
      <c r="O23" s="3">
        <v>43.777049453250108</v>
      </c>
      <c r="P23" s="3">
        <v>21.332756358036793</v>
      </c>
      <c r="Q23" s="3">
        <v>10.928637315467684</v>
      </c>
      <c r="R23" s="3">
        <v>15.915595041062936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8">
        <f t="shared" si="0"/>
        <v>529.40868773400064</v>
      </c>
      <c r="AB23" s="4" t="s">
        <v>19</v>
      </c>
    </row>
    <row r="24" spans="1:28" x14ac:dyDescent="0.25">
      <c r="A24" s="4" t="s">
        <v>20</v>
      </c>
      <c r="B24" s="3">
        <v>0</v>
      </c>
      <c r="C24" s="3">
        <v>1.7829892820415454</v>
      </c>
      <c r="D24" s="3">
        <v>0.50427979694104252</v>
      </c>
      <c r="E24" s="3">
        <v>0.12606994923526063</v>
      </c>
      <c r="F24" s="3">
        <v>0</v>
      </c>
      <c r="G24" s="3">
        <v>0.34218986220999337</v>
      </c>
      <c r="H24" s="3">
        <v>3.5839885568309722</v>
      </c>
      <c r="I24" s="3">
        <v>1.3327394633441834</v>
      </c>
      <c r="J24" s="3">
        <v>1.5848793618147048</v>
      </c>
      <c r="K24" s="3">
        <v>0</v>
      </c>
      <c r="L24" s="3">
        <v>0</v>
      </c>
      <c r="M24" s="3">
        <v>2.2512490934867952</v>
      </c>
      <c r="N24" s="3">
        <v>1.6208993473104916</v>
      </c>
      <c r="O24" s="3">
        <v>0.63034974617630313</v>
      </c>
      <c r="P24" s="3">
        <v>0</v>
      </c>
      <c r="Q24" s="3">
        <v>0</v>
      </c>
      <c r="R24" s="3">
        <v>0.82845966640314095</v>
      </c>
      <c r="S24" s="3">
        <v>0</v>
      </c>
      <c r="T24" s="3">
        <v>0</v>
      </c>
      <c r="U24" s="3">
        <v>0</v>
      </c>
      <c r="V24" s="3">
        <v>0.1080599564873662</v>
      </c>
      <c r="W24" s="3">
        <v>0.66636973167209168</v>
      </c>
      <c r="X24" s="3">
        <v>0</v>
      </c>
      <c r="Y24" s="3">
        <v>0</v>
      </c>
      <c r="Z24" s="3">
        <v>0.70238971716788012</v>
      </c>
      <c r="AA24" s="8">
        <f t="shared" si="0"/>
        <v>16.064913531121771</v>
      </c>
      <c r="AB24" s="4" t="s">
        <v>20</v>
      </c>
    </row>
    <row r="25" spans="1:28" x14ac:dyDescent="0.25">
      <c r="A25" s="4" t="s">
        <v>21</v>
      </c>
      <c r="B25" s="3">
        <v>0</v>
      </c>
      <c r="C25" s="3">
        <v>0.11477609855044928</v>
      </c>
      <c r="D25" s="3">
        <v>0</v>
      </c>
      <c r="E25" s="3">
        <v>0</v>
      </c>
      <c r="F25" s="3">
        <v>0</v>
      </c>
      <c r="G25" s="3">
        <v>0</v>
      </c>
      <c r="H25" s="3">
        <v>0.36983409766388453</v>
      </c>
      <c r="I25" s="3">
        <v>2.1254832919824117E-2</v>
      </c>
      <c r="J25" s="3">
        <v>0</v>
      </c>
      <c r="K25" s="3">
        <v>0</v>
      </c>
      <c r="L25" s="3">
        <v>0</v>
      </c>
      <c r="M25" s="3">
        <v>0</v>
      </c>
      <c r="N25" s="3">
        <v>0.32732442782796545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8">
        <f t="shared" si="0"/>
        <v>0.83318945696212343</v>
      </c>
      <c r="AB25" s="4" t="s">
        <v>21</v>
      </c>
    </row>
    <row r="26" spans="1:28" x14ac:dyDescent="0.25">
      <c r="A26" s="4" t="s">
        <v>22</v>
      </c>
      <c r="B26" s="3">
        <v>0</v>
      </c>
      <c r="C26" s="3">
        <v>4.9041621817978065</v>
      </c>
      <c r="D26" s="3">
        <v>1.3870357685892769</v>
      </c>
      <c r="E26" s="3">
        <v>0.34675894214731923</v>
      </c>
      <c r="F26" s="3">
        <v>0</v>
      </c>
      <c r="G26" s="3">
        <v>0.94120284297129553</v>
      </c>
      <c r="H26" s="3">
        <v>9.857861355330904</v>
      </c>
      <c r="I26" s="3">
        <v>3.6657373884145148</v>
      </c>
      <c r="J26" s="3">
        <v>4.3592552727091549</v>
      </c>
      <c r="K26" s="3">
        <v>0</v>
      </c>
      <c r="L26" s="3">
        <v>0</v>
      </c>
      <c r="M26" s="3">
        <v>6.1921239669164079</v>
      </c>
      <c r="N26" s="3">
        <v>4.4583292561798116</v>
      </c>
      <c r="O26" s="3">
        <v>1.7337947107365959</v>
      </c>
      <c r="P26" s="3">
        <v>0</v>
      </c>
      <c r="Q26" s="3">
        <v>0</v>
      </c>
      <c r="R26" s="3">
        <v>2.2787016198252394</v>
      </c>
      <c r="S26" s="3">
        <v>0</v>
      </c>
      <c r="T26" s="3">
        <v>0</v>
      </c>
      <c r="U26" s="3">
        <v>0</v>
      </c>
      <c r="V26" s="3">
        <v>0.29722195041198768</v>
      </c>
      <c r="W26" s="3">
        <v>1.8328686942072574</v>
      </c>
      <c r="X26" s="3">
        <v>0</v>
      </c>
      <c r="Y26" s="3">
        <v>0</v>
      </c>
      <c r="Z26" s="3">
        <v>1.9319426776779201</v>
      </c>
      <c r="AA26" s="8">
        <f t="shared" si="0"/>
        <v>44.186996627915491</v>
      </c>
      <c r="AB26" s="4" t="s">
        <v>22</v>
      </c>
    </row>
    <row r="27" spans="1:28" x14ac:dyDescent="0.25">
      <c r="A27" s="4" t="s">
        <v>23</v>
      </c>
      <c r="B27" s="3">
        <v>0</v>
      </c>
      <c r="C27" s="3">
        <v>0</v>
      </c>
      <c r="D27" s="3">
        <v>2.2369504943108778</v>
      </c>
      <c r="E27" s="3">
        <v>1.5299897248824397</v>
      </c>
      <c r="F27" s="3">
        <v>0.99185540785482318</v>
      </c>
      <c r="G27" s="3">
        <v>1.3189566593814137</v>
      </c>
      <c r="H27" s="3">
        <v>0</v>
      </c>
      <c r="I27" s="3">
        <v>0.34820455807669265</v>
      </c>
      <c r="J27" s="3">
        <v>0</v>
      </c>
      <c r="K27" s="3">
        <v>3.1654959825153983E-2</v>
      </c>
      <c r="L27" s="3">
        <v>0</v>
      </c>
      <c r="M27" s="3">
        <v>0.48537605065235945</v>
      </c>
      <c r="N27" s="3">
        <v>0.63309919650307955</v>
      </c>
      <c r="O27" s="3">
        <v>1.0551653275051309</v>
      </c>
      <c r="P27" s="3">
        <v>0.78082234235379733</v>
      </c>
      <c r="Q27" s="3">
        <v>0</v>
      </c>
      <c r="R27" s="3">
        <v>0.36930786462679677</v>
      </c>
      <c r="S27" s="3">
        <v>0.89689052837936223</v>
      </c>
      <c r="T27" s="3">
        <v>0.10551653275051311</v>
      </c>
      <c r="U27" s="3">
        <v>11.891713240982828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8">
        <f t="shared" si="0"/>
        <v>22.675502888085269</v>
      </c>
      <c r="AB27" s="4" t="s">
        <v>23</v>
      </c>
    </row>
    <row r="28" spans="1:28" s="2" customFormat="1" x14ac:dyDescent="0.25">
      <c r="A28" s="6" t="s">
        <v>49</v>
      </c>
      <c r="B28" s="6">
        <f>SUM(B4:B27)</f>
        <v>648.40021013704029</v>
      </c>
      <c r="C28" s="6">
        <f t="shared" ref="C28:Z28" si="1">SUM(C4:C27)</f>
        <v>350.85565756102142</v>
      </c>
      <c r="D28" s="6">
        <f t="shared" si="1"/>
        <v>321.96487054301065</v>
      </c>
      <c r="E28" s="6">
        <f t="shared" si="1"/>
        <v>496.90164692683038</v>
      </c>
      <c r="F28" s="6">
        <f t="shared" si="1"/>
        <v>146.0544321403099</v>
      </c>
      <c r="G28" s="6">
        <f t="shared" si="1"/>
        <v>1251.0084097668393</v>
      </c>
      <c r="H28" s="6">
        <f t="shared" si="1"/>
        <v>886.81468489511963</v>
      </c>
      <c r="I28" s="6">
        <f t="shared" si="1"/>
        <v>387.68222800927242</v>
      </c>
      <c r="J28" s="6">
        <f t="shared" si="1"/>
        <v>465.80267829680798</v>
      </c>
      <c r="K28" s="6">
        <f t="shared" si="1"/>
        <v>18.963109715703769</v>
      </c>
      <c r="L28" s="6">
        <f t="shared" si="1"/>
        <v>4.3110553050088383</v>
      </c>
      <c r="M28" s="6">
        <f t="shared" si="1"/>
        <v>660.77044897212102</v>
      </c>
      <c r="N28" s="6">
        <f t="shared" si="1"/>
        <v>427.26001913370123</v>
      </c>
      <c r="O28" s="6">
        <f t="shared" si="1"/>
        <v>283.93702305141028</v>
      </c>
      <c r="P28" s="6">
        <f t="shared" si="1"/>
        <v>198.79110749018167</v>
      </c>
      <c r="Q28" s="6">
        <f t="shared" si="1"/>
        <v>23.554871795093426</v>
      </c>
      <c r="R28" s="6">
        <f t="shared" si="1"/>
        <v>279.74659490284944</v>
      </c>
      <c r="S28" s="6">
        <f t="shared" si="1"/>
        <v>75.04307603376175</v>
      </c>
      <c r="T28" s="6">
        <f t="shared" si="1"/>
        <v>57.707693164191831</v>
      </c>
      <c r="U28" s="6">
        <f t="shared" si="1"/>
        <v>478.64042646947047</v>
      </c>
      <c r="V28" s="6">
        <f t="shared" si="1"/>
        <v>4.0024692108504967</v>
      </c>
      <c r="W28" s="6">
        <f t="shared" si="1"/>
        <v>237.83730550025263</v>
      </c>
      <c r="X28" s="6">
        <f t="shared" si="1"/>
        <v>473.25422167288417</v>
      </c>
      <c r="Y28" s="6">
        <f t="shared" si="1"/>
        <v>2.3708762972771136</v>
      </c>
      <c r="Z28" s="6">
        <f t="shared" si="1"/>
        <v>788.32488300898865</v>
      </c>
      <c r="AA28" s="8">
        <f>SUM(AA4:AA27)</f>
        <v>8969.9999999999982</v>
      </c>
      <c r="AB28" s="6" t="s">
        <v>49</v>
      </c>
    </row>
    <row r="30" spans="1:28" x14ac:dyDescent="0.25">
      <c r="Y30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NMVOC group emissions</vt:lpstr>
      <vt:lpstr>Monthly sector emissions </vt:lpstr>
      <vt:lpstr>NMVOC sectorwise emission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2021-07-07T06:16:07Z</dcterms:created>
  <dcterms:modified xsi:type="dcterms:W3CDTF">2021-08-11T12:43:19Z</dcterms:modified>
</cp:coreProperties>
</file>